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1\1. Indicatori site lunar\11.2021\"/>
    </mc:Choice>
  </mc:AlternateContent>
  <xr:revisionPtr revIDLastSave="0" documentId="13_ncr:1_{0A6B24E5-5716-4974-B8BC-A13DE2EC0DAF}" xr6:coauthVersionLast="45" xr6:coauthVersionMax="45" xr10:uidLastSave="{00000000-0000-0000-0000-000000000000}"/>
  <bookViews>
    <workbookView xWindow="-108" yWindow="-108" windowWidth="23256" windowHeight="12576" tabRatio="770" activeTab="2" xr2:uid="{00000000-000D-0000-FFFF-FFFF0000000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<sst xmlns="http://schemas.openxmlformats.org/spreadsheetml/2006/main" count="741" uniqueCount="467">
  <si>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</si>
  <si>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</si>
  <si>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</si>
  <si>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</si>
  <si>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</si>
  <si>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</si>
  <si>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</si>
  <si>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</si>
  <si>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</si>
  <si>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</si>
  <si>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</si>
  <si>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</si>
  <si>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</si>
  <si>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</si>
  <si>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</si>
  <si>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</si>
  <si>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</si>
  <si>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</si>
  <si>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</si>
  <si>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</si>
  <si>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</si>
  <si>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</si>
  <si>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</si>
  <si>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</si>
  <si>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</si>
  <si>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</si>
  <si>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</si>
  <si>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</si>
  <si>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</si>
  <si>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</si>
  <si>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</si>
  <si>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</si>
  <si>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</si>
  <si>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</si>
  <si>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</si>
  <si>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</si>
  <si>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</si>
  <si>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</si>
  <si>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</si>
  <si>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</si>
  <si>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</si>
  <si>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</si>
  <si>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</si>
  <si>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</si>
  <si>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</si>
  <si>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</si>
  <si>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</si>
  <si>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</si>
  <si>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</si>
  <si>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</si>
  <si>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</si>
  <si>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</si>
  <si>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</si>
  <si>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</si>
  <si>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</si>
  <si>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</si>
  <si>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</si>
  <si>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</si>
  <si>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</si>
  <si>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</si>
  <si>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</si>
  <si>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</si>
  <si>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</si>
  <si>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</si>
  <si>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</si>
  <si>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</si>
  <si>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</si>
  <si>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</si>
  <si>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</si>
  <si>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</si>
  <si>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</si>
  <si>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</si>
  <si>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</si>
  <si>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</si>
  <si>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</si>
  <si>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</si>
  <si>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</si>
  <si>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</si>
  <si>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</si>
  <si>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</si>
  <si>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</si>
  <si>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</si>
  <si>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</si>
  <si>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</si>
  <si>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</si>
  <si>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</si>
  <si>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</si>
  <si>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</si>
  <si>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</si>
  <si>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</si>
  <si>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</si>
  <si>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</si>
  <si>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</si>
  <si>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</si>
  <si>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</si>
  <si>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</si>
  <si>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</si>
  <si>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</si>
  <si>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</si>
  <si>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</si>
  <si>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</si>
  <si>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</si>
  <si>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</si>
  <si>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</si>
  <si>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</si>
  <si>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</si>
  <si>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</si>
  <si>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</si>
  <si>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</si>
  <si>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</si>
  <si>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</si>
  <si>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</si>
  <si>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</si>
  <si>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</si>
  <si>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</si>
  <si>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</si>
  <si>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</si>
  <si>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</si>
  <si>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</si>
  <si>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</si>
  <si>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</si>
  <si>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</si>
  <si>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</si>
  <si>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</si>
  <si>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</si>
  <si>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</si>
  <si>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</si>
  <si>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</si>
  <si>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</si>
  <si>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</si>
  <si>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</si>
  <si>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</si>
  <si>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</si>
  <si>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</si>
  <si>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</si>
  <si>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</si>
  <si>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</si>
  <si>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</si>
  <si>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</si>
  <si>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</si>
  <si>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</si>
  <si>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</si>
  <si>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</si>
  <si>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</si>
  <si>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</si>
  <si>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</si>
  <si>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</si>
  <si>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</si>
  <si>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</si>
  <si>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</si>
  <si>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</si>
  <si>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</si>
  <si>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</si>
  <si>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</si>
  <si>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</si>
  <si>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</si>
  <si>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</si>
  <si>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</si>
  <si>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</si>
  <si>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</si>
  <si>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</si>
  <si>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</si>
  <si>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</si>
  <si>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</si>
  <si>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</si>
  <si>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</si>
  <si>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</si>
  <si>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</si>
  <si>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</si>
  <si>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</si>
  <si>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</si>
  <si>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</si>
  <si>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</si>
  <si>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</si>
  <si>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</si>
  <si>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</si>
  <si>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</si>
  <si>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</si>
  <si>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</si>
  <si>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</si>
  <si>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</si>
  <si>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</si>
  <si>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</si>
  <si>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</si>
  <si>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</si>
  <si>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</si>
  <si>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</si>
  <si>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</si>
  <si>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</si>
  <si>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</si>
  <si>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</si>
  <si>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</si>
  <si>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</si>
  <si>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</si>
  <si>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</si>
  <si>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</si>
  <si>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</si>
  <si>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</si>
  <si>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</si>
  <si>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</si>
  <si>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</si>
  <si>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</si>
  <si>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</si>
  <si>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</si>
  <si>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</si>
  <si>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</si>
  <si>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</si>
  <si>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</si>
  <si>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</si>
  <si>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</si>
  <si>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</si>
  <si>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</si>
  <si>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</si>
  <si>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</si>
  <si>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</si>
  <si>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</si>
  <si>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</si>
  <si>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</si>
  <si>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</si>
  <si>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</si>
  <si>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</si>
  <si>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</si>
  <si>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</si>
  <si>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</si>
  <si>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</si>
  <si>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</si>
  <si>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</si>
  <si>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</si>
  <si>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</si>
  <si>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</si>
  <si>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</si>
  <si>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</si>
  <si>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</si>
  <si>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</si>
  <si>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</si>
  <si>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</si>
  <si>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</si>
  <si>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</si>
  <si>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</si>
  <si>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</si>
  <si>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</si>
  <si>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</si>
  <si>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</si>
  <si>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</si>
  <si>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</si>
  <si>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</si>
  <si>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</si>
  <si>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</si>
  <si>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</si>
  <si>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</si>
  <si>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</si>
  <si>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</si>
  <si>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</si>
  <si>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</si>
  <si>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</si>
  <si>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</si>
  <si>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</si>
  <si>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</si>
  <si>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</si>
  <si>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</si>
  <si>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</si>
  <si>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</si>
  <si>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</si>
  <si>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</si>
  <si>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</si>
  <si>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</si>
  <si>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</si>
  <si>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</si>
  <si>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</si>
  <si>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</si>
  <si>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</si>
  <si>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</si>
  <si>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</si>
  <si>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</si>
  <si>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</si>
  <si>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</si>
  <si>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</si>
  <si>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</si>
  <si>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</si>
  <si>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</si>
  <si>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</si>
  <si>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</si>
  <si>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</si>
  <si>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</si>
  <si>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</si>
  <si>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</si>
  <si>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</si>
  <si>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</si>
  <si>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</si>
  <si>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</si>
  <si>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</si>
  <si>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</si>
  <si>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</si>
  <si>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</si>
  <si>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</si>
  <si>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</si>
  <si>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</si>
  <si>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</si>
  <si>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</si>
  <si>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</si>
  <si>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</si>
  <si>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</si>
  <si>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</si>
  <si>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</si>
  <si>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</si>
  <si>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</si>
  <si>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</si>
  <si>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</si>
  <si>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</si>
  <si>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</si>
  <si>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</si>
  <si>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</si>
  <si>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</si>
  <si>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</si>
  <si>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</si>
  <si>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</si>
  <si>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</si>
  <si>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</si>
  <si>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</si>
  <si>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</si>
  <si>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</si>
  <si>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</si>
  <si>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</si>
  <si>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</si>
  <si>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</si>
  <si>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</si>
  <si>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</si>
  <si>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</si>
  <si>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</si>
  <si>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</si>
  <si>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</si>
  <si>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</si>
  <si>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</si>
  <si>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</si>
  <si>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</si>
  <si>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</si>
  <si>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</si>
  <si>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</si>
  <si>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</si>
  <si>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</si>
  <si>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</si>
  <si>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</si>
  <si>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</si>
  <si>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</si>
  <si>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</si>
  <si>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</si>
  <si>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</si>
  <si>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</si>
  <si>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</si>
  <si>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</si>
  <si>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</si>
  <si>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</si>
  <si>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</si>
  <si>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</si>
  <si>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</si>
  <si>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</si>
  <si>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</si>
  <si>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</si>
  <si>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</si>
  <si>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</si>
  <si>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</si>
  <si>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</si>
  <si>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</si>
  <si>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</si>
  <si>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</si>
  <si>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</si>
  <si>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</si>
  <si>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</si>
  <si>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</si>
  <si>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</si>
  <si>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</si>
  <si>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</si>
  <si>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</si>
  <si>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</si>
  <si>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</si>
  <si>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</si>
  <si>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</si>
  <si>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</si>
  <si>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</si>
  <si>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</si>
  <si>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</si>
  <si>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</si>
  <si>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</si>
  <si>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</si>
  <si>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</si>
  <si>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</si>
  <si>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</si>
  <si>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</si>
  <si>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</si>
  <si>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</si>
  <si>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</si>
  <si>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</si>
  <si>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</si>
  <si>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</si>
  <si>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</si>
  <si>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</si>
  <si>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</si>
  <si>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</si>
  <si>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</si>
  <si>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</si>
  <si>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</si>
  <si>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</si>
  <si>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</si>
  <si>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</si>
  <si>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</si>
  <si>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</si>
  <si>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</si>
  <si>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</si>
  <si>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</si>
  <si>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</si>
  <si>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</si>
  <si>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</si>
  <si>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</si>
  <si>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</si>
  <si>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</si>
  <si>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</si>
  <si>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</si>
  <si>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</si>
  <si>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</si>
  <si>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</si>
  <si>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</si>
  <si>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</si>
  <si>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</si>
  <si>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</si>
  <si>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</si>
  <si>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</si>
  <si>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</si>
  <si>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</si>
  <si>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</si>
  <si>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</si>
  <si>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</si>
  <si>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</si>
  <si>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</si>
  <si>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</si>
  <si>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</si>
  <si>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</si>
  <si>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</si>
  <si>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</si>
  <si>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</si>
  <si>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</si>
  <si>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</si>
  <si>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</si>
  <si>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</si>
  <si>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</si>
  <si>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</si>
  <si>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</si>
  <si>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</si>
  <si>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</si>
  <si>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</si>
  <si>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</si>
  <si>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</si>
  <si>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</si>
  <si>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</si>
  <si>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</si>
  <si>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</si>
  <si>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</si>
  <si>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</si>
  <si>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</si>
  <si>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</si>
  <si>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</si>
  <si>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</si>
  <si>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</si>
  <si>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</si>
  <si>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</si>
  <si>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</si>
  <si>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</si>
  <si>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la situatia din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</si>
</sst>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40" fillId="0" borderId="0" xfId="55" applyFont="1" applyAlignment="1">
      <alignment horizontal="left"/>
    </xf>
    <xf numFmtId="14" fontId="40" fillId="0" borderId="0" xfId="0" applyNumberFormat="1" applyFont="1" applyFill="1" applyAlignment="1">
      <alignment horizontal="left" wrapText="1"/>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3"/>
  <sheetViews>
    <sheetView view="pageBreakPreview" zoomScale="70" zoomScaleNormal="70" zoomScaleSheetLayoutView="70" workbookViewId="0">
      <selection activeCell="G5"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33" t="s">
        <v>30</v>
      </c>
      <c r="C1" s="133"/>
      <c r="D1" s="133"/>
      <c r="E1" s="133"/>
      <c r="F1" s="133"/>
      <c r="G1" s="133"/>
    </row>
    <row r="2" spans="1:7">
      <c r="B2" s="133" t="s">
        <v>445</v>
      </c>
      <c r="C2" s="133"/>
      <c r="D2" s="133"/>
      <c r="E2" s="133"/>
      <c r="F2" s="133"/>
      <c r="G2" s="133"/>
    </row>
    <row r="3" spans="1:7">
      <c r="B3" s="133" t="s">
        <v>444</v>
      </c>
      <c r="C3" s="133"/>
      <c r="D3" s="133"/>
      <c r="E3" s="133"/>
      <c r="F3" s="133"/>
      <c r="G3" s="133"/>
    </row>
    <row r="4" spans="1:7">
      <c r="B4" s="133"/>
      <c r="C4" s="133"/>
      <c r="D4" s="133"/>
      <c r="E4" s="133"/>
      <c r="F4" s="133"/>
      <c r="G4" s="133"/>
    </row>
    <row r="6" spans="1:7">
      <c r="B6" s="132" t="s">
        <v>31</v>
      </c>
      <c r="C6" s="132"/>
      <c r="D6" s="132"/>
      <c r="E6" s="132"/>
      <c r="F6" s="132"/>
      <c r="G6" s="132"/>
    </row>
    <row r="7" spans="1:7">
      <c r="B7" s="132" t="s">
        <v>32</v>
      </c>
      <c r="C7" s="132"/>
      <c r="D7" s="132"/>
      <c r="E7" s="132"/>
      <c r="F7" s="132"/>
      <c r="G7" s="132"/>
    </row>
    <row r="8" spans="1:7">
      <c r="B8" s="132" t="s">
        <v>33</v>
      </c>
      <c r="C8" s="132"/>
      <c r="D8" s="132"/>
      <c r="E8" s="132"/>
      <c r="F8" s="132"/>
      <c r="G8" s="132"/>
    </row>
    <row r="9" spans="1:7">
      <c r="B9" s="132" t="s">
        <v>466</v>
      </c>
      <c r="C9" s="132"/>
      <c r="D9" s="132"/>
      <c r="E9" s="132"/>
      <c r="F9" s="132"/>
      <c r="G9" s="132"/>
    </row>
    <row r="10" spans="1:7" ht="15" thickBot="1">
      <c r="B10" s="53" t="s">
        <v>34</v>
      </c>
      <c r="F10" s="77"/>
      <c r="G10" s="77"/>
    </row>
    <row r="11" spans="1:7" ht="15.75" customHeight="1">
      <c r="A11" s="135" t="s">
        <v>443</v>
      </c>
      <c r="B11" s="135" t="s">
        <v>35</v>
      </c>
      <c r="C11" s="137" t="s">
        <v>36</v>
      </c>
      <c r="D11" s="137" t="s">
        <v>37</v>
      </c>
      <c r="E11" s="137" t="s">
        <v>38</v>
      </c>
      <c r="F11" s="137"/>
      <c r="G11" s="139"/>
    </row>
    <row r="12" spans="1:7" ht="23.4" thickBot="1">
      <c r="A12" s="136"/>
      <c r="B12" s="136"/>
      <c r="C12" s="138"/>
      <c r="D12" s="138"/>
      <c r="E12" s="1" t="s">
        <v>39</v>
      </c>
      <c r="F12" s="1" t="s">
        <v>40</v>
      </c>
      <c r="G12" s="2" t="s">
        <v>41</v>
      </c>
    </row>
    <row r="13" spans="1:7">
      <c r="A13" s="80">
        <v>1</v>
      </c>
      <c r="B13" s="140" t="s">
        <v>42</v>
      </c>
      <c r="C13" s="140"/>
      <c r="D13" s="140"/>
      <c r="E13" s="140"/>
      <c r="F13" s="140"/>
      <c r="G13" s="141"/>
    </row>
    <row r="14" spans="1:7">
      <c r="A14" s="79">
        <v>1.1000000000000001</v>
      </c>
      <c r="B14" s="74" t="s">
        <v>442</v>
      </c>
      <c r="C14" s="78" t="s">
        <v>43</v>
      </c>
      <c r="D14" s="79" t="s">
        <v>44</v>
      </c>
      <c r="E14" s="76">
        <v>406.55</v>
      </c>
      <c r="F14" s="76">
        <v>406.55</v>
      </c>
      <c r="G14" s="76">
        <v>406.55</v>
      </c>
    </row>
    <row r="15" spans="1:7">
      <c r="A15" s="79">
        <v>1.2</v>
      </c>
      <c r="B15" s="74" t="s">
        <v>441</v>
      </c>
      <c r="C15" s="78" t="s">
        <v>43</v>
      </c>
      <c r="D15" s="79" t="s">
        <v>45</v>
      </c>
      <c r="E15" s="76">
        <v>542.25209572134202</v>
      </c>
      <c r="F15" s="76">
        <v>539.95881999314236</v>
      </c>
      <c r="G15" s="76">
        <v>535.0917198748142</v>
      </c>
    </row>
    <row r="16" spans="1:7">
      <c r="A16" s="79">
        <v>1.3</v>
      </c>
      <c r="B16" s="74" t="s">
        <v>440</v>
      </c>
      <c r="C16" s="78" t="s">
        <v>43</v>
      </c>
      <c r="D16" s="79"/>
      <c r="E16" s="76">
        <v>120.2820375822462</v>
      </c>
      <c r="F16" s="76">
        <v>124.31197232289163</v>
      </c>
      <c r="G16" s="76">
        <v>138.52210581554402</v>
      </c>
    </row>
    <row r="17" spans="1:7" s="72" customFormat="1">
      <c r="A17" s="79">
        <v>1.4</v>
      </c>
      <c r="B17" s="74" t="s">
        <v>439</v>
      </c>
      <c r="C17" s="78" t="s">
        <v>43</v>
      </c>
      <c r="D17" s="79"/>
      <c r="E17" s="76">
        <v>662.53413330358819</v>
      </c>
      <c r="F17" s="76">
        <v>664.27079231603398</v>
      </c>
      <c r="G17" s="76">
        <v>673.61382569035811</v>
      </c>
    </row>
    <row r="18" spans="1:7" s="72" customFormat="1">
      <c r="A18" s="79">
        <v>1.5</v>
      </c>
      <c r="B18" s="74" t="s">
        <v>438</v>
      </c>
      <c r="C18" s="78" t="s">
        <v>43</v>
      </c>
      <c r="D18" s="79"/>
      <c r="E18" s="76">
        <v>662.53413330358819</v>
      </c>
      <c r="F18" s="76">
        <v>664.27079231603398</v>
      </c>
      <c r="G18" s="76">
        <v>673.61382569035811</v>
      </c>
    </row>
    <row r="19" spans="1:7" s="72" customFormat="1">
      <c r="A19" s="79">
        <v>1.6</v>
      </c>
      <c r="B19" s="74" t="s">
        <v>379</v>
      </c>
      <c r="C19" s="78" t="s">
        <v>43</v>
      </c>
      <c r="D19" s="79"/>
      <c r="E19" s="76">
        <v>2844.6562845564777</v>
      </c>
      <c r="F19" s="76">
        <v>2856.2516039483598</v>
      </c>
      <c r="G19" s="76">
        <v>2690.0523843625106</v>
      </c>
    </row>
    <row r="20" spans="1:7" s="72" customFormat="1">
      <c r="A20" s="79">
        <v>1.7</v>
      </c>
      <c r="B20" s="74" t="s">
        <v>437</v>
      </c>
      <c r="C20" s="78" t="s">
        <v>46</v>
      </c>
      <c r="D20" s="79" t="s">
        <v>436</v>
      </c>
      <c r="E20" s="76">
        <v>23.290481064459662</v>
      </c>
      <c r="F20" s="76">
        <v>23.25673240402822</v>
      </c>
      <c r="G20" s="76">
        <v>25.040918519138479</v>
      </c>
    </row>
    <row r="21" spans="1:7" s="72" customFormat="1">
      <c r="A21" s="79">
        <v>1.8</v>
      </c>
      <c r="B21" s="74" t="s">
        <v>435</v>
      </c>
      <c r="C21" s="78" t="s">
        <v>46</v>
      </c>
      <c r="D21" s="79"/>
      <c r="E21" s="76">
        <v>13.047967706315621</v>
      </c>
      <c r="F21" s="76">
        <v>12.848352202472846</v>
      </c>
      <c r="G21" s="76">
        <v>13.621873908143259</v>
      </c>
    </row>
    <row r="22" spans="1:7" s="72" customFormat="1" ht="43.2">
      <c r="A22" s="79">
        <v>1.9</v>
      </c>
      <c r="B22" s="74" t="s">
        <v>434</v>
      </c>
      <c r="C22" s="78" t="s">
        <v>43</v>
      </c>
      <c r="D22" s="79"/>
      <c r="E22" s="76">
        <v>34.405844288658194</v>
      </c>
      <c r="F22" s="76">
        <v>36.661655936857699</v>
      </c>
      <c r="G22" s="76">
        <v>29.307228165185816</v>
      </c>
    </row>
    <row r="23" spans="1:7" s="72" customFormat="1">
      <c r="A23" s="76">
        <v>1.1000000000000001</v>
      </c>
      <c r="B23" s="74" t="s">
        <v>47</v>
      </c>
      <c r="C23" s="78" t="s">
        <v>46</v>
      </c>
      <c r="D23" s="79"/>
      <c r="E23" s="73">
        <v>-2.6324237754596478</v>
      </c>
      <c r="F23" s="73">
        <v>-3.8574823254295247</v>
      </c>
      <c r="G23" s="73">
        <v>-9.3878706788911632</v>
      </c>
    </row>
    <row r="24" spans="1:7" s="72" customFormat="1">
      <c r="A24" s="76">
        <v>1.1100000000000001</v>
      </c>
      <c r="B24" s="74" t="s">
        <v>48</v>
      </c>
      <c r="C24" s="78"/>
      <c r="D24" s="79"/>
      <c r="E24" s="76">
        <v>6.6359614543533292</v>
      </c>
      <c r="F24" s="76">
        <v>6.8897281077080956</v>
      </c>
      <c r="G24" s="76">
        <v>7.1581752298212153</v>
      </c>
    </row>
    <row r="25" spans="1:7" s="72" customFormat="1">
      <c r="A25" s="79">
        <v>1.1200000000000001</v>
      </c>
      <c r="B25" s="74" t="s">
        <v>49</v>
      </c>
      <c r="C25" s="78" t="s">
        <v>46</v>
      </c>
      <c r="D25" s="79"/>
      <c r="E25" s="73">
        <v>100</v>
      </c>
      <c r="F25" s="73">
        <v>100</v>
      </c>
      <c r="G25" s="73">
        <v>100</v>
      </c>
    </row>
    <row r="26" spans="1:7" s="72" customFormat="1">
      <c r="A26" s="80">
        <v>2</v>
      </c>
      <c r="B26" s="142" t="s">
        <v>50</v>
      </c>
      <c r="C26" s="143"/>
      <c r="D26" s="143"/>
      <c r="E26" s="143"/>
      <c r="F26" s="143"/>
      <c r="G26" s="143"/>
    </row>
    <row r="27" spans="1:7" s="72" customFormat="1" ht="46.5" customHeight="1">
      <c r="A27" s="98">
        <v>2.1</v>
      </c>
      <c r="B27" s="99" t="s">
        <v>51</v>
      </c>
      <c r="C27" s="100" t="s">
        <v>43</v>
      </c>
      <c r="D27" s="101"/>
      <c r="E27" s="123">
        <v>254.01719573513208</v>
      </c>
      <c r="F27" s="102">
        <v>316.60124267016499</v>
      </c>
      <c r="G27" s="102">
        <v>243.14849542251798</v>
      </c>
    </row>
    <row r="28" spans="1:7" s="72" customFormat="1" ht="28.8">
      <c r="A28" s="98">
        <v>2.2000000000000002</v>
      </c>
      <c r="B28" s="99" t="s">
        <v>52</v>
      </c>
      <c r="C28" s="100" t="s">
        <v>43</v>
      </c>
      <c r="D28" s="101"/>
      <c r="E28" s="123">
        <v>248.57953296714302</v>
      </c>
      <c r="F28" s="96">
        <v>311.798354511208</v>
      </c>
      <c r="G28" s="96">
        <v>238.48175344770598</v>
      </c>
    </row>
    <row r="29" spans="1:7" s="72" customFormat="1" ht="43.2">
      <c r="A29" s="98">
        <v>2.2999999999999998</v>
      </c>
      <c r="B29" s="99" t="s">
        <v>433</v>
      </c>
      <c r="C29" s="100"/>
      <c r="D29" s="101"/>
      <c r="E29" s="96">
        <v>0.38340242859417423</v>
      </c>
      <c r="F29" s="96">
        <v>0.47661472750639705</v>
      </c>
      <c r="G29" s="96">
        <v>0.36096126021957081</v>
      </c>
    </row>
    <row r="30" spans="1:7" s="72" customFormat="1" ht="28.8">
      <c r="A30" s="98">
        <v>2.4</v>
      </c>
      <c r="B30" s="99" t="s">
        <v>432</v>
      </c>
      <c r="C30" s="100"/>
      <c r="D30" s="101"/>
      <c r="E30" s="96">
        <v>0.37519505859668401</v>
      </c>
      <c r="F30" s="96">
        <v>0.46938441087270716</v>
      </c>
      <c r="G30" s="96">
        <v>0.35403334128912245</v>
      </c>
    </row>
    <row r="31" spans="1:7" s="72" customFormat="1">
      <c r="A31" s="98">
        <v>2.5</v>
      </c>
      <c r="B31" s="99" t="s">
        <v>53</v>
      </c>
      <c r="C31" s="100" t="s">
        <v>43</v>
      </c>
      <c r="D31" s="101"/>
      <c r="E31" s="96">
        <v>3409.7955127600021</v>
      </c>
      <c r="F31" s="96">
        <v>3408.6500864999989</v>
      </c>
      <c r="G31" s="96">
        <v>3245.7252980099997</v>
      </c>
    </row>
    <row r="32" spans="1:7" s="72" customFormat="1" ht="30.6" customHeight="1">
      <c r="A32" s="98">
        <v>2.6</v>
      </c>
      <c r="B32" s="99" t="s">
        <v>54</v>
      </c>
      <c r="C32" s="100" t="s">
        <v>43</v>
      </c>
      <c r="D32" s="101"/>
      <c r="E32" s="96">
        <v>136.36073320999998</v>
      </c>
      <c r="F32" s="96">
        <v>142.49994797000002</v>
      </c>
      <c r="G32" s="96">
        <v>182.53102177999997</v>
      </c>
    </row>
    <row r="33" spans="1:7" s="72" customFormat="1" ht="28.8">
      <c r="A33" s="98">
        <v>2.7</v>
      </c>
      <c r="B33" s="99" t="s">
        <v>431</v>
      </c>
      <c r="C33" s="100" t="s">
        <v>46</v>
      </c>
      <c r="D33" s="101"/>
      <c r="E33" s="97">
        <v>20.581691773383152</v>
      </c>
      <c r="F33" s="97">
        <v>21.452086952846805</v>
      </c>
      <c r="G33" s="97">
        <v>27.09727960125101</v>
      </c>
    </row>
    <row r="34" spans="1:7" s="72" customFormat="1" ht="28.8">
      <c r="A34" s="98">
        <v>2.8</v>
      </c>
      <c r="B34" s="99" t="s">
        <v>430</v>
      </c>
      <c r="C34" s="100" t="s">
        <v>46</v>
      </c>
      <c r="D34" s="101"/>
      <c r="E34" s="97">
        <v>9.1942253112697276</v>
      </c>
      <c r="F34" s="97">
        <v>9.4294471849766985</v>
      </c>
      <c r="G34" s="97">
        <v>12.204226026053892</v>
      </c>
    </row>
    <row r="35" spans="1:7" s="72" customFormat="1" ht="28.8">
      <c r="A35" s="98">
        <v>2.9</v>
      </c>
      <c r="B35" s="99" t="s">
        <v>55</v>
      </c>
      <c r="C35" s="100" t="s">
        <v>46</v>
      </c>
      <c r="D35" s="101"/>
      <c r="E35" s="97">
        <v>3.9990882942896788</v>
      </c>
      <c r="F35" s="97">
        <v>4.1805390507630236</v>
      </c>
      <c r="G35" s="97">
        <v>5.6237359918263055</v>
      </c>
    </row>
    <row r="36" spans="1:7" s="72" customFormat="1" ht="28.8">
      <c r="A36" s="96">
        <v>2.1</v>
      </c>
      <c r="B36" s="99" t="s">
        <v>429</v>
      </c>
      <c r="C36" s="100" t="s">
        <v>46</v>
      </c>
      <c r="D36" s="101"/>
      <c r="E36" s="97">
        <v>9.6840430494872418</v>
      </c>
      <c r="F36" s="97">
        <v>9.977979323097026</v>
      </c>
      <c r="G36" s="97">
        <v>12.709702396214556</v>
      </c>
    </row>
    <row r="37" spans="1:7" s="72" customFormat="1" ht="28.8">
      <c r="A37" s="96">
        <v>2.11</v>
      </c>
      <c r="B37" s="99" t="s">
        <v>56</v>
      </c>
      <c r="C37" s="100" t="s">
        <v>43</v>
      </c>
      <c r="D37" s="101"/>
      <c r="E37" s="96">
        <v>146.68786052930318</v>
      </c>
      <c r="F37" s="96">
        <v>151.02678753416669</v>
      </c>
      <c r="G37" s="96">
        <v>155.22337021469784</v>
      </c>
    </row>
    <row r="38" spans="1:7" s="72" customFormat="1" ht="43.2" customHeight="1">
      <c r="A38" s="96">
        <v>2.12</v>
      </c>
      <c r="B38" s="99" t="s">
        <v>428</v>
      </c>
      <c r="C38" s="100" t="s">
        <v>43</v>
      </c>
      <c r="D38" s="101"/>
      <c r="E38" s="96">
        <v>112.28201624064501</v>
      </c>
      <c r="F38" s="96">
        <v>114.365131597309</v>
      </c>
      <c r="G38" s="96">
        <v>125.91614204951202</v>
      </c>
    </row>
    <row r="39" spans="1:7" s="72" customFormat="1" ht="43.2">
      <c r="A39" s="96">
        <v>2.13</v>
      </c>
      <c r="B39" s="99" t="s">
        <v>57</v>
      </c>
      <c r="C39" s="100" t="s">
        <v>46</v>
      </c>
      <c r="D39" s="101"/>
      <c r="E39" s="97">
        <v>3.8382702893835328</v>
      </c>
      <c r="F39" s="97">
        <v>3.9204460504544096</v>
      </c>
      <c r="G39" s="97">
        <v>4.1173165473554203</v>
      </c>
    </row>
    <row r="40" spans="1:7" s="72" customFormat="1">
      <c r="A40" s="96">
        <v>2.14</v>
      </c>
      <c r="B40" s="99" t="s">
        <v>58</v>
      </c>
      <c r="C40" s="100" t="s">
        <v>43</v>
      </c>
      <c r="D40" s="101"/>
      <c r="E40" s="96">
        <v>28.950392999999998</v>
      </c>
      <c r="F40" s="96">
        <v>23.196840039999998</v>
      </c>
      <c r="G40" s="96">
        <v>24.835049940000001</v>
      </c>
    </row>
    <row r="41" spans="1:7" s="72" customFormat="1" ht="43.2">
      <c r="A41" s="96">
        <v>2.15</v>
      </c>
      <c r="B41" s="99" t="s">
        <v>59</v>
      </c>
      <c r="C41" s="100" t="s">
        <v>46</v>
      </c>
      <c r="D41" s="101"/>
      <c r="E41" s="97">
        <v>85.424256087828709</v>
      </c>
      <c r="F41" s="97">
        <v>86.699558859518518</v>
      </c>
      <c r="G41" s="97">
        <v>87.914078498814789</v>
      </c>
    </row>
    <row r="42" spans="1:7" s="72" customFormat="1" ht="28.8">
      <c r="A42" s="96">
        <v>2.16</v>
      </c>
      <c r="B42" s="99" t="s">
        <v>60</v>
      </c>
      <c r="C42" s="100" t="s">
        <v>46</v>
      </c>
      <c r="D42" s="101"/>
      <c r="E42" s="97">
        <v>44.069280047344719</v>
      </c>
      <c r="F42" s="97">
        <v>43.518438409533175</v>
      </c>
      <c r="G42" s="97">
        <v>42.522129084559033</v>
      </c>
    </row>
    <row r="43" spans="1:7" s="72" customFormat="1" ht="28.8">
      <c r="A43" s="96">
        <v>2.17</v>
      </c>
      <c r="B43" s="99" t="s">
        <v>156</v>
      </c>
      <c r="C43" s="100" t="s">
        <v>46</v>
      </c>
      <c r="D43" s="101"/>
      <c r="E43" s="97">
        <v>0</v>
      </c>
      <c r="F43" s="97">
        <v>0</v>
      </c>
      <c r="G43" s="97">
        <v>0</v>
      </c>
    </row>
    <row r="44" spans="1:7" s="72" customFormat="1">
      <c r="A44" s="96">
        <v>2.1800000000000002</v>
      </c>
      <c r="B44" s="99" t="s">
        <v>427</v>
      </c>
      <c r="C44" s="100"/>
      <c r="D44" s="101"/>
      <c r="E44" s="96">
        <v>7.6640287783358705</v>
      </c>
      <c r="F44" s="96">
        <v>7.7830992195834732</v>
      </c>
      <c r="G44" s="96">
        <v>7.3411338758773308</v>
      </c>
    </row>
    <row r="45" spans="1:7" s="72" customFormat="1" ht="43.2">
      <c r="A45" s="96">
        <v>2.19</v>
      </c>
      <c r="B45" s="99" t="s">
        <v>426</v>
      </c>
      <c r="C45" s="100" t="s">
        <v>46</v>
      </c>
      <c r="D45" s="101" t="s">
        <v>61</v>
      </c>
      <c r="E45" s="103">
        <v>12.819845792913586</v>
      </c>
      <c r="F45" s="102">
        <v>13.245608177752292</v>
      </c>
      <c r="G45" s="97">
        <v>13.254256873656933</v>
      </c>
    </row>
    <row r="46" spans="1:7" s="72" customFormat="1" ht="28.8">
      <c r="A46" s="96">
        <v>2.2000000000000002</v>
      </c>
      <c r="B46" s="99" t="s">
        <v>425</v>
      </c>
      <c r="C46" s="100" t="s">
        <v>46</v>
      </c>
      <c r="D46" s="101"/>
      <c r="E46" s="103">
        <v>0</v>
      </c>
      <c r="F46" s="102">
        <v>10.670743040328775</v>
      </c>
      <c r="G46" s="97">
        <v>0</v>
      </c>
    </row>
    <row r="47" spans="1:7" s="72" customFormat="1" ht="57.6">
      <c r="A47" s="96">
        <v>2.21</v>
      </c>
      <c r="B47" s="99" t="s">
        <v>424</v>
      </c>
      <c r="C47" s="100" t="s">
        <v>46</v>
      </c>
      <c r="D47" s="101"/>
      <c r="E47" s="103">
        <v>9.2975406501469688</v>
      </c>
      <c r="F47" s="102">
        <v>9.2471639097411682</v>
      </c>
      <c r="G47" s="97">
        <v>7.4110301341925906</v>
      </c>
    </row>
    <row r="48" spans="1:7" s="72" customFormat="1" ht="86.4">
      <c r="A48" s="96">
        <v>2.2200000000000002</v>
      </c>
      <c r="B48" s="105" t="s">
        <v>423</v>
      </c>
      <c r="C48" s="100" t="s">
        <v>46</v>
      </c>
      <c r="D48" s="101"/>
      <c r="E48" s="103">
        <v>3.7058649412632496</v>
      </c>
      <c r="F48" s="102">
        <v>3.8416465175333343</v>
      </c>
      <c r="G48" s="97">
        <v>4.6779649315697007</v>
      </c>
    </row>
    <row r="49" spans="1:7" s="72" customFormat="1" ht="57.6">
      <c r="A49" s="104">
        <v>2.23</v>
      </c>
      <c r="B49" s="108" t="s">
        <v>446</v>
      </c>
      <c r="C49" s="100" t="s">
        <v>46</v>
      </c>
      <c r="D49" s="101"/>
      <c r="E49" s="103">
        <v>6.0900202268690382</v>
      </c>
      <c r="F49" s="102">
        <v>5.5775556378178104</v>
      </c>
      <c r="G49" s="97">
        <v>5.7126934826585476</v>
      </c>
    </row>
    <row r="50" spans="1:7" s="72" customFormat="1" ht="43.2">
      <c r="A50" s="96">
        <v>2.2400000000000002</v>
      </c>
      <c r="B50" s="108" t="s">
        <v>422</v>
      </c>
      <c r="C50" s="100" t="s">
        <v>46</v>
      </c>
      <c r="D50" s="101" t="s">
        <v>62</v>
      </c>
      <c r="E50" s="103">
        <v>9.0205128858945578</v>
      </c>
      <c r="F50" s="103">
        <v>8.5684387829023816</v>
      </c>
      <c r="G50" s="97">
        <v>9.043788437101254</v>
      </c>
    </row>
    <row r="51" spans="1:7" s="72" customFormat="1" ht="28.8">
      <c r="A51" s="96">
        <v>2.25</v>
      </c>
      <c r="B51" s="108" t="s">
        <v>421</v>
      </c>
      <c r="C51" s="100" t="s">
        <v>46</v>
      </c>
      <c r="D51" s="101"/>
      <c r="E51" s="103">
        <v>0.28327339161256704</v>
      </c>
      <c r="F51" s="103">
        <v>0.27167776631672225</v>
      </c>
      <c r="G51" s="97">
        <v>3.6399386510321979E-3</v>
      </c>
    </row>
    <row r="52" spans="1:7" s="72" customFormat="1" ht="28.8">
      <c r="A52" s="96">
        <v>2.2599999999999998</v>
      </c>
      <c r="B52" s="105" t="s">
        <v>63</v>
      </c>
      <c r="C52" s="100"/>
      <c r="D52" s="101"/>
      <c r="E52" s="96">
        <v>1.2875183480141086</v>
      </c>
      <c r="F52" s="96">
        <v>1.2680523195458544</v>
      </c>
      <c r="G52" s="96">
        <v>1.1733818252990162</v>
      </c>
    </row>
    <row r="53" spans="1:7" s="72" customFormat="1">
      <c r="A53" s="96">
        <v>2.27</v>
      </c>
      <c r="B53" s="105" t="s">
        <v>420</v>
      </c>
      <c r="C53" s="100" t="s">
        <v>43</v>
      </c>
      <c r="D53" s="101"/>
      <c r="E53" s="96">
        <v>2118.9680960300016</v>
      </c>
      <c r="F53" s="96">
        <v>2150.26710486</v>
      </c>
      <c r="G53" s="96">
        <v>2117.215650669998</v>
      </c>
    </row>
    <row r="54" spans="1:7" s="72" customFormat="1" ht="28.8">
      <c r="A54" s="96">
        <v>2.2799999999999998</v>
      </c>
      <c r="B54" s="108" t="s">
        <v>419</v>
      </c>
      <c r="C54" s="100" t="s">
        <v>46</v>
      </c>
      <c r="D54" s="101"/>
      <c r="E54" s="96">
        <v>5.8300290146629417</v>
      </c>
      <c r="F54" s="96">
        <v>6.0059652941771784</v>
      </c>
      <c r="G54" s="96">
        <v>7.9547227192800856</v>
      </c>
    </row>
    <row r="55" spans="1:7" s="72" customFormat="1">
      <c r="A55" s="96">
        <v>2.29</v>
      </c>
      <c r="B55" s="106" t="s">
        <v>418</v>
      </c>
      <c r="C55" s="107" t="s">
        <v>46</v>
      </c>
      <c r="D55" s="101" t="s">
        <v>65</v>
      </c>
      <c r="E55" s="97">
        <v>1.0409545113715342</v>
      </c>
      <c r="F55" s="97">
        <v>1.0821874627900241</v>
      </c>
      <c r="G55" s="97">
        <v>1.4598161223787289</v>
      </c>
    </row>
    <row r="56" spans="1:7" s="72" customFormat="1">
      <c r="A56" s="80">
        <v>3</v>
      </c>
      <c r="B56" s="134" t="s">
        <v>66</v>
      </c>
      <c r="C56" s="134"/>
      <c r="D56" s="134"/>
      <c r="E56" s="134"/>
      <c r="F56" s="134"/>
      <c r="G56" s="134"/>
    </row>
    <row r="57" spans="1:7" s="72" customFormat="1">
      <c r="A57" s="79">
        <v>3.1</v>
      </c>
      <c r="B57" s="74" t="s">
        <v>67</v>
      </c>
      <c r="C57" s="78" t="s">
        <v>46</v>
      </c>
      <c r="D57" s="79"/>
      <c r="E57" s="73">
        <v>1.8352053944046625</v>
      </c>
      <c r="F57" s="75">
        <v>1.8005955150437063</v>
      </c>
      <c r="G57" s="73">
        <v>0.90225951548704819</v>
      </c>
    </row>
    <row r="58" spans="1:7" s="72" customFormat="1">
      <c r="A58" s="79">
        <v>3.2</v>
      </c>
      <c r="B58" s="74" t="s">
        <v>68</v>
      </c>
      <c r="C58" s="78" t="s">
        <v>46</v>
      </c>
      <c r="D58" s="79"/>
      <c r="E58" s="73">
        <v>14.801202919490963</v>
      </c>
      <c r="F58" s="75">
        <v>14.524090175151077</v>
      </c>
      <c r="G58" s="73">
        <v>6.806614562028436</v>
      </c>
    </row>
    <row r="59" spans="1:7" s="72" customFormat="1">
      <c r="A59" s="79">
        <v>3.3</v>
      </c>
      <c r="B59" s="74" t="s">
        <v>69</v>
      </c>
      <c r="C59" s="78" t="s">
        <v>46</v>
      </c>
      <c r="D59" s="79"/>
      <c r="E59" s="73">
        <v>42.424606514293103</v>
      </c>
      <c r="F59" s="75">
        <v>42.418262654128782</v>
      </c>
      <c r="G59" s="73">
        <v>36.922941428965004</v>
      </c>
    </row>
    <row r="60" spans="1:7" s="72" customFormat="1" ht="28.8">
      <c r="A60" s="79">
        <v>3.4</v>
      </c>
      <c r="B60" s="74" t="s">
        <v>70</v>
      </c>
      <c r="C60" s="78" t="s">
        <v>46</v>
      </c>
      <c r="D60" s="79"/>
      <c r="E60" s="73">
        <v>48.653662945731035</v>
      </c>
      <c r="F60" s="75">
        <v>49.06565140796463</v>
      </c>
      <c r="G60" s="73">
        <v>61.935664310103689</v>
      </c>
    </row>
    <row r="61" spans="1:7" s="72" customFormat="1" ht="28.8">
      <c r="A61" s="79">
        <v>3.5</v>
      </c>
      <c r="B61" s="74" t="s">
        <v>417</v>
      </c>
      <c r="C61" s="78" t="s">
        <v>46</v>
      </c>
      <c r="D61" s="79"/>
      <c r="E61" s="73">
        <v>4.9093698262447241</v>
      </c>
      <c r="F61" s="75">
        <v>4.8960363266746318</v>
      </c>
      <c r="G61" s="73">
        <v>5.5012301711705902</v>
      </c>
    </row>
    <row r="62" spans="1:7" s="72" customFormat="1">
      <c r="A62" s="79">
        <v>3.6</v>
      </c>
      <c r="B62" s="74" t="s">
        <v>71</v>
      </c>
      <c r="C62" s="78" t="s">
        <v>46</v>
      </c>
      <c r="D62" s="79"/>
      <c r="E62" s="73">
        <v>3.1830837692388334</v>
      </c>
      <c r="F62" s="75">
        <v>3.1715757324402896</v>
      </c>
      <c r="G62" s="73">
        <v>3.2657767221030221</v>
      </c>
    </row>
    <row r="63" spans="1:7" s="72" customFormat="1">
      <c r="A63" s="79">
        <v>3.7</v>
      </c>
      <c r="B63" s="74" t="s">
        <v>72</v>
      </c>
      <c r="C63" s="78" t="s">
        <v>46</v>
      </c>
      <c r="D63" s="79"/>
      <c r="E63" s="73">
        <v>158.24462542760779</v>
      </c>
      <c r="F63" s="75">
        <v>156.80254324123186</v>
      </c>
      <c r="G63" s="73">
        <v>120.6508662697199</v>
      </c>
    </row>
    <row r="64" spans="1:7" s="72" customFormat="1">
      <c r="A64" s="80">
        <v>4</v>
      </c>
      <c r="B64" s="134" t="s">
        <v>73</v>
      </c>
      <c r="C64" s="134"/>
      <c r="D64" s="134"/>
      <c r="E64" s="134"/>
      <c r="F64" s="134"/>
      <c r="G64" s="134"/>
    </row>
    <row r="65" spans="1:7" s="72" customFormat="1">
      <c r="A65" s="79">
        <v>4.0999999999999996</v>
      </c>
      <c r="B65" s="74" t="s">
        <v>74</v>
      </c>
      <c r="C65" s="78"/>
      <c r="D65" s="79" t="s">
        <v>75</v>
      </c>
      <c r="E65" s="76">
        <v>0.63243448065621166</v>
      </c>
      <c r="F65" s="76">
        <v>0.61153855884071717</v>
      </c>
      <c r="G65" s="76">
        <v>0.76412216598703764</v>
      </c>
    </row>
    <row r="66" spans="1:7" s="72" customFormat="1">
      <c r="A66" s="79">
        <v>4.2</v>
      </c>
      <c r="B66" s="74" t="s">
        <v>76</v>
      </c>
      <c r="C66" s="78" t="s">
        <v>46</v>
      </c>
      <c r="D66" s="79" t="s">
        <v>77</v>
      </c>
      <c r="E66" s="73">
        <v>33.876632518377683</v>
      </c>
      <c r="F66" s="75">
        <v>34.943467399939905</v>
      </c>
      <c r="G66" s="73">
        <v>35.536121741576466</v>
      </c>
    </row>
    <row r="67" spans="1:7" s="72" customFormat="1">
      <c r="A67" s="79">
        <v>4.3</v>
      </c>
      <c r="B67" s="74" t="s">
        <v>416</v>
      </c>
      <c r="C67" s="78"/>
      <c r="D67" s="79"/>
      <c r="E67" s="73"/>
      <c r="F67" s="75"/>
      <c r="G67" s="73"/>
    </row>
    <row r="68" spans="1:7" s="72" customFormat="1">
      <c r="A68" s="83" t="s">
        <v>415</v>
      </c>
      <c r="B68" s="74" t="s">
        <v>414</v>
      </c>
      <c r="C68" s="78"/>
      <c r="D68" s="79"/>
      <c r="E68" s="73">
        <v>2.0414989871198004</v>
      </c>
      <c r="F68" s="75">
        <v>2.0055598528003</v>
      </c>
      <c r="G68" s="73">
        <v>1.7924604416034144</v>
      </c>
    </row>
    <row r="69" spans="1:7" s="72" customFormat="1">
      <c r="A69" s="83" t="s">
        <v>413</v>
      </c>
      <c r="B69" s="74" t="s">
        <v>412</v>
      </c>
      <c r="C69" s="78"/>
      <c r="D69" s="79"/>
      <c r="E69" s="73">
        <v>37.622572751196785</v>
      </c>
      <c r="F69" s="75">
        <v>24.611973691620086</v>
      </c>
      <c r="G69" s="73">
        <v>44.608524969617186</v>
      </c>
    </row>
    <row r="70" spans="1:7" s="72" customFormat="1">
      <c r="A70" s="83" t="s">
        <v>411</v>
      </c>
      <c r="B70" s="74" t="s">
        <v>410</v>
      </c>
      <c r="C70" s="78"/>
      <c r="D70" s="79"/>
      <c r="E70" s="73">
        <v>12.863131533313984</v>
      </c>
      <c r="F70" s="75">
        <v>22.585166417541476</v>
      </c>
      <c r="G70" s="73">
        <v>8.4914468450718861</v>
      </c>
    </row>
    <row r="71" spans="1:7" s="72" customFormat="1">
      <c r="A71" s="83" t="s">
        <v>409</v>
      </c>
      <c r="B71" s="74" t="s">
        <v>408</v>
      </c>
      <c r="C71" s="78"/>
      <c r="D71" s="79"/>
      <c r="E71" s="73">
        <v>10.286904783193448</v>
      </c>
      <c r="F71" s="75">
        <v>9.8210160201845387</v>
      </c>
      <c r="G71" s="73">
        <v>4.3294226671341169</v>
      </c>
    </row>
    <row r="72" spans="1:7" s="72" customFormat="1">
      <c r="A72" s="83" t="s">
        <v>407</v>
      </c>
      <c r="B72" s="74" t="s">
        <v>406</v>
      </c>
      <c r="C72" s="78"/>
      <c r="D72" s="79"/>
      <c r="E72" s="73">
        <v>2.7226780640989636</v>
      </c>
      <c r="F72" s="75">
        <v>2.5967399360066485</v>
      </c>
      <c r="G72" s="73">
        <v>2.8085325631985958</v>
      </c>
    </row>
    <row r="73" spans="1:7" s="72" customFormat="1" ht="28.8">
      <c r="A73" s="79">
        <v>4.4000000000000004</v>
      </c>
      <c r="B73" s="74" t="s">
        <v>78</v>
      </c>
      <c r="C73" s="78" t="s">
        <v>46</v>
      </c>
      <c r="D73" s="79"/>
      <c r="E73" s="73">
        <v>133.44397221742199</v>
      </c>
      <c r="F73" s="75">
        <v>139.09437829647214</v>
      </c>
      <c r="G73" s="73">
        <v>141.13756631966626</v>
      </c>
    </row>
    <row r="74" spans="1:7" s="72" customFormat="1" ht="28.8">
      <c r="A74" s="79">
        <v>4.5</v>
      </c>
      <c r="B74" s="74" t="s">
        <v>79</v>
      </c>
      <c r="C74" s="78" t="s">
        <v>46</v>
      </c>
      <c r="D74" s="79"/>
      <c r="E74" s="73">
        <v>48.673407190846838</v>
      </c>
      <c r="F74" s="75">
        <v>48.317993966156365</v>
      </c>
      <c r="G74" s="73">
        <v>45.012085752681578</v>
      </c>
    </row>
    <row r="75" spans="1:7" s="72" customFormat="1" ht="43.2">
      <c r="A75" s="79">
        <v>4.5999999999999996</v>
      </c>
      <c r="B75" s="74" t="s">
        <v>80</v>
      </c>
      <c r="C75" s="78" t="s">
        <v>46</v>
      </c>
      <c r="D75" s="79"/>
      <c r="E75" s="73">
        <v>51.326592809530744</v>
      </c>
      <c r="F75" s="75">
        <v>51.682006053188168</v>
      </c>
      <c r="G75" s="73">
        <v>54.866128845246088</v>
      </c>
    </row>
    <row r="76" spans="1:7" s="72" customFormat="1" ht="28.8">
      <c r="A76" s="79">
        <v>4.7</v>
      </c>
      <c r="B76" s="74" t="s">
        <v>81</v>
      </c>
      <c r="C76" s="78" t="s">
        <v>46</v>
      </c>
      <c r="D76" s="79"/>
      <c r="E76" s="73">
        <v>51.332912636661689</v>
      </c>
      <c r="F76" s="75">
        <v>50.056311999968074</v>
      </c>
      <c r="G76" s="73">
        <v>53.493385873932283</v>
      </c>
    </row>
    <row r="77" spans="1:7" s="72" customFormat="1" ht="43.2">
      <c r="A77" s="79">
        <v>4.8</v>
      </c>
      <c r="B77" s="74" t="s">
        <v>82</v>
      </c>
      <c r="C77" s="78" t="s">
        <v>43</v>
      </c>
      <c r="D77" s="79"/>
      <c r="E77" s="76">
        <v>903.05951593862608</v>
      </c>
      <c r="F77" s="76">
        <v>951.83560047573098</v>
      </c>
      <c r="G77" s="76">
        <v>771.75988796359206</v>
      </c>
    </row>
    <row r="78" spans="1:7" s="72" customFormat="1" ht="28.8">
      <c r="A78" s="79">
        <v>4.9000000000000004</v>
      </c>
      <c r="B78" s="74" t="s">
        <v>83</v>
      </c>
      <c r="C78" s="78" t="s">
        <v>43</v>
      </c>
      <c r="D78" s="79"/>
      <c r="E78" s="76">
        <v>903.05951593862608</v>
      </c>
      <c r="F78" s="76">
        <v>951.83560047573098</v>
      </c>
      <c r="G78" s="76">
        <v>771.75988796359206</v>
      </c>
    </row>
    <row r="79" spans="1:7" s="72" customFormat="1" ht="44.25" customHeight="1">
      <c r="A79" s="76">
        <v>4.0999999999999996</v>
      </c>
      <c r="B79" s="74" t="s">
        <v>405</v>
      </c>
      <c r="C79" s="78"/>
      <c r="D79" s="79"/>
      <c r="E79" s="76">
        <v>1.3630384768792339</v>
      </c>
      <c r="F79" s="76">
        <v>1.4329029839729652</v>
      </c>
      <c r="G79" s="76">
        <v>1.1457007836391246</v>
      </c>
    </row>
    <row r="80" spans="1:7" s="72" customFormat="1" ht="28.8">
      <c r="A80" s="76">
        <v>4.1100000000000003</v>
      </c>
      <c r="B80" s="74" t="s">
        <v>404</v>
      </c>
      <c r="C80" s="78"/>
      <c r="D80" s="79"/>
      <c r="E80" s="76">
        <v>1.3630384768792339</v>
      </c>
      <c r="F80" s="76">
        <v>1.4329029839729652</v>
      </c>
      <c r="G80" s="76">
        <v>1.1457007836391246</v>
      </c>
    </row>
    <row r="81" spans="1:7" s="72" customFormat="1">
      <c r="A81" s="80">
        <v>5</v>
      </c>
      <c r="B81" s="134" t="s">
        <v>84</v>
      </c>
      <c r="C81" s="134"/>
      <c r="D81" s="134"/>
      <c r="E81" s="134"/>
      <c r="F81" s="134"/>
      <c r="G81" s="134"/>
    </row>
    <row r="82" spans="1:7" s="72" customFormat="1" ht="43.2">
      <c r="A82" s="79">
        <v>5.0999999999999996</v>
      </c>
      <c r="B82" s="74" t="s">
        <v>85</v>
      </c>
      <c r="C82" s="78" t="s">
        <v>46</v>
      </c>
      <c r="D82" s="79"/>
      <c r="E82" s="73">
        <v>54.947719824793964</v>
      </c>
      <c r="F82" s="75">
        <v>54.926648120081047</v>
      </c>
      <c r="G82" s="73">
        <v>55.893953299367681</v>
      </c>
    </row>
    <row r="83" spans="1:7" s="72" customFormat="1" ht="43.2">
      <c r="A83" s="79">
        <v>5.2</v>
      </c>
      <c r="B83" s="74" t="s">
        <v>86</v>
      </c>
      <c r="C83" s="78" t="s">
        <v>46</v>
      </c>
      <c r="D83" s="79"/>
      <c r="E83" s="73">
        <v>55.021035916256686</v>
      </c>
      <c r="F83" s="75">
        <v>54.883516879672065</v>
      </c>
      <c r="G83" s="73">
        <v>56.255867897964571</v>
      </c>
    </row>
    <row r="84" spans="1:7" s="72" customFormat="1">
      <c r="A84" s="79">
        <v>5.3</v>
      </c>
      <c r="B84" s="74" t="s">
        <v>88</v>
      </c>
      <c r="C84" s="78" t="s">
        <v>46</v>
      </c>
      <c r="D84" s="79"/>
      <c r="E84" s="73">
        <v>42.761662470808325</v>
      </c>
      <c r="F84" s="75">
        <v>42.702212087040117</v>
      </c>
      <c r="G84" s="73">
        <v>41.685496951629588</v>
      </c>
    </row>
    <row r="85" spans="1:7" s="72" customFormat="1" ht="28.8">
      <c r="A85" s="79">
        <v>5.4</v>
      </c>
      <c r="B85" s="74" t="s">
        <v>87</v>
      </c>
      <c r="C85" s="78" t="s">
        <v>46</v>
      </c>
      <c r="D85" s="79"/>
      <c r="E85" s="73">
        <v>63.312379423106293</v>
      </c>
      <c r="F85" s="75">
        <v>62.849508573635916</v>
      </c>
      <c r="G85" s="73">
        <v>64.114835594592137</v>
      </c>
    </row>
    <row r="86" spans="1:7" s="72" customFormat="1" ht="28.8">
      <c r="A86" s="79">
        <v>5.5</v>
      </c>
      <c r="B86" s="84" t="s">
        <v>403</v>
      </c>
      <c r="C86" s="78"/>
      <c r="D86" s="79"/>
      <c r="E86" s="73">
        <v>9.5401003270365076E-2</v>
      </c>
      <c r="F86" s="75">
        <v>0.28383658323310157</v>
      </c>
      <c r="G86" s="73">
        <v>0.26069340626403492</v>
      </c>
    </row>
    <row r="87" spans="1:7" s="72" customFormat="1" ht="28.8">
      <c r="A87" s="79">
        <v>5.6</v>
      </c>
      <c r="B87" s="84" t="s">
        <v>402</v>
      </c>
      <c r="C87" s="78"/>
      <c r="D87" s="79"/>
      <c r="E87" s="73">
        <v>-1.0905164109639189</v>
      </c>
      <c r="F87" s="75">
        <v>-0.2588427085094212</v>
      </c>
      <c r="G87" s="73">
        <v>-1.7004886197364284</v>
      </c>
    </row>
    <row r="88" spans="1:7" s="72" customFormat="1" ht="28.8">
      <c r="A88" s="79">
        <v>5.7</v>
      </c>
      <c r="B88" s="84" t="s">
        <v>401</v>
      </c>
      <c r="C88" s="78"/>
      <c r="D88" s="79"/>
      <c r="E88" s="73">
        <v>0.17588805861570986</v>
      </c>
      <c r="F88" s="75">
        <v>0.62620117738062664</v>
      </c>
      <c r="G88" s="73">
        <v>0.54949510539126645</v>
      </c>
    </row>
    <row r="89" spans="1:7" s="72" customFormat="1" ht="28.8">
      <c r="A89" s="79">
        <v>5.8</v>
      </c>
      <c r="B89" s="84" t="s">
        <v>400</v>
      </c>
      <c r="C89" s="78"/>
      <c r="D89" s="79"/>
      <c r="E89" s="73">
        <v>-1.0905164109639189</v>
      </c>
      <c r="F89" s="75">
        <v>-0.2588427085094212</v>
      </c>
      <c r="G89" s="73">
        <v>-1.7004886197364284</v>
      </c>
    </row>
    <row r="90" spans="1:7" s="72" customFormat="1" ht="86.4">
      <c r="A90" s="79">
        <v>5.9</v>
      </c>
      <c r="B90" s="84" t="s">
        <v>399</v>
      </c>
      <c r="C90" s="78"/>
      <c r="D90" s="79"/>
      <c r="E90" s="73">
        <v>-0.13325105099171708</v>
      </c>
      <c r="F90" s="75">
        <v>7.8586783482819556E-2</v>
      </c>
      <c r="G90" s="73">
        <v>-0.64333662488496657</v>
      </c>
    </row>
    <row r="91" spans="1:7" s="72" customFormat="1">
      <c r="A91" s="80">
        <v>6</v>
      </c>
      <c r="B91" s="134" t="s">
        <v>398</v>
      </c>
      <c r="C91" s="134"/>
      <c r="D91" s="134"/>
      <c r="E91" s="134"/>
      <c r="F91" s="134"/>
      <c r="G91" s="134"/>
    </row>
    <row r="92" spans="1:7" s="72" customFormat="1">
      <c r="A92" s="79">
        <v>6.1</v>
      </c>
      <c r="B92" s="82" t="s">
        <v>397</v>
      </c>
      <c r="C92" s="78" t="s">
        <v>46</v>
      </c>
      <c r="D92" s="79"/>
      <c r="E92" s="73">
        <v>4.4189200865903677</v>
      </c>
      <c r="F92" s="75">
        <v>4.4824321926545396</v>
      </c>
      <c r="G92" s="73">
        <v>4.7583805334153855</v>
      </c>
    </row>
    <row r="93" spans="1:7" s="72" customFormat="1" ht="43.2">
      <c r="A93" s="79">
        <v>6.2</v>
      </c>
      <c r="B93" s="82" t="s">
        <v>396</v>
      </c>
      <c r="C93" s="78" t="s">
        <v>46</v>
      </c>
      <c r="D93" s="79"/>
      <c r="E93" s="73">
        <v>2.3652263722325642</v>
      </c>
      <c r="F93" s="75">
        <v>2.3863566365831805</v>
      </c>
      <c r="G93" s="73">
        <v>2.4551331146313111</v>
      </c>
    </row>
    <row r="94" spans="1:7" s="72" customFormat="1">
      <c r="A94" s="80">
        <v>7</v>
      </c>
      <c r="B94" s="134" t="s">
        <v>89</v>
      </c>
      <c r="C94" s="134"/>
      <c r="D94" s="134"/>
      <c r="E94" s="134"/>
      <c r="F94" s="134"/>
      <c r="G94" s="134"/>
    </row>
    <row r="95" spans="1:7" s="72" customFormat="1">
      <c r="A95" s="79">
        <v>7.1</v>
      </c>
      <c r="B95" s="74" t="s">
        <v>90</v>
      </c>
      <c r="C95" s="78" t="s">
        <v>91</v>
      </c>
      <c r="D95" s="79"/>
      <c r="E95" s="85">
        <v>145</v>
      </c>
      <c r="F95" s="85">
        <v>143</v>
      </c>
      <c r="G95" s="85">
        <v>143</v>
      </c>
    </row>
    <row r="96" spans="1:7" s="72" customFormat="1">
      <c r="A96" s="81" t="s">
        <v>395</v>
      </c>
      <c r="B96" s="86" t="s">
        <v>92</v>
      </c>
      <c r="C96" s="82"/>
      <c r="D96" s="82"/>
      <c r="E96" s="82">
        <v>5</v>
      </c>
      <c r="F96" s="82">
        <v>5</v>
      </c>
      <c r="G96" s="82">
        <v>6</v>
      </c>
    </row>
    <row r="97" spans="1:7" s="72" customFormat="1">
      <c r="A97" s="81"/>
      <c r="B97" s="87" t="s">
        <v>394</v>
      </c>
      <c r="C97" s="78" t="s">
        <v>91</v>
      </c>
      <c r="D97" s="79"/>
      <c r="E97" s="85">
        <v>4</v>
      </c>
      <c r="F97" s="85">
        <v>4</v>
      </c>
      <c r="G97" s="85">
        <v>4</v>
      </c>
    </row>
    <row r="98" spans="1:7" s="72" customFormat="1">
      <c r="A98" s="81"/>
      <c r="B98" s="87" t="s">
        <v>93</v>
      </c>
      <c r="C98" s="78" t="s">
        <v>91</v>
      </c>
      <c r="D98" s="79"/>
      <c r="E98" s="85">
        <v>1</v>
      </c>
      <c r="F98" s="85">
        <v>1</v>
      </c>
      <c r="G98" s="85">
        <v>2</v>
      </c>
    </row>
    <row r="99" spans="1:7" s="72" customFormat="1">
      <c r="A99" s="81"/>
      <c r="B99" s="79" t="s">
        <v>393</v>
      </c>
      <c r="C99" s="78" t="s">
        <v>91</v>
      </c>
      <c r="D99" s="79"/>
      <c r="E99" s="85">
        <v>0</v>
      </c>
      <c r="F99" s="85">
        <v>0</v>
      </c>
      <c r="G99" s="85">
        <v>0</v>
      </c>
    </row>
    <row r="100" spans="1:7" s="72" customFormat="1">
      <c r="A100" s="88"/>
      <c r="B100" s="89"/>
      <c r="C100" s="90"/>
      <c r="D100" s="88"/>
      <c r="E100" s="91"/>
      <c r="F100" s="91"/>
      <c r="G100" s="91"/>
    </row>
    <row r="101" spans="1:7" s="72" customFormat="1" ht="32.25" customHeight="1">
      <c r="A101" s="88"/>
      <c r="B101" s="145" t="s">
        <v>392</v>
      </c>
      <c r="C101" s="145"/>
      <c r="D101" s="145"/>
      <c r="E101" s="145"/>
      <c r="F101" s="145"/>
      <c r="G101" s="145"/>
    </row>
    <row r="102" spans="1:7" s="72" customFormat="1">
      <c r="A102" s="88"/>
      <c r="B102" s="128"/>
      <c r="C102" s="128"/>
      <c r="D102" s="128"/>
      <c r="E102" s="92"/>
      <c r="F102" s="92"/>
      <c r="G102" s="92"/>
    </row>
    <row r="103" spans="1:7" s="72" customFormat="1">
      <c r="A103" s="88"/>
      <c r="B103" s="93" t="s">
        <v>94</v>
      </c>
      <c r="C103" s="93"/>
      <c r="D103" s="128"/>
      <c r="E103" s="92"/>
      <c r="F103" s="92"/>
      <c r="G103" s="92"/>
    </row>
    <row r="104" spans="1:7" s="72" customFormat="1">
      <c r="A104" s="88"/>
      <c r="B104" s="109" t="s">
        <v>464</v>
      </c>
      <c r="C104" s="130" t="s">
        <v>465</v>
      </c>
      <c r="D104" s="128"/>
      <c r="E104" s="92"/>
      <c r="F104" s="92"/>
      <c r="G104" s="92"/>
    </row>
    <row r="105" spans="1:7" s="72" customFormat="1">
      <c r="A105" s="88"/>
      <c r="B105" s="93"/>
      <c r="C105" s="93"/>
      <c r="D105" s="128"/>
      <c r="E105" s="92"/>
      <c r="F105" s="92"/>
      <c r="G105" s="92"/>
    </row>
    <row r="106" spans="1:7" s="72" customFormat="1">
      <c r="A106" s="88"/>
      <c r="B106" s="93" t="s">
        <v>391</v>
      </c>
      <c r="C106" s="93" t="s">
        <v>390</v>
      </c>
      <c r="D106" s="128"/>
      <c r="E106" s="92"/>
      <c r="F106" s="92"/>
      <c r="G106" s="92"/>
    </row>
    <row r="107" spans="1:7" s="72" customFormat="1">
      <c r="A107" s="88"/>
      <c r="B107" s="93"/>
      <c r="C107" s="93"/>
      <c r="D107" s="128"/>
      <c r="E107" s="92"/>
      <c r="F107" s="92"/>
      <c r="G107" s="92"/>
    </row>
    <row r="108" spans="1:7" s="72" customFormat="1">
      <c r="A108" s="88"/>
      <c r="B108" s="93" t="s">
        <v>95</v>
      </c>
      <c r="C108" s="131">
        <v>44559</v>
      </c>
      <c r="D108" s="128"/>
      <c r="E108" s="92"/>
      <c r="F108" s="92"/>
      <c r="G108" s="92"/>
    </row>
    <row r="109" spans="1:7" s="72" customFormat="1">
      <c r="A109" s="88"/>
      <c r="B109" s="94"/>
      <c r="C109" s="90"/>
      <c r="D109" s="88"/>
      <c r="E109" s="91"/>
      <c r="F109" s="91"/>
      <c r="G109" s="91"/>
    </row>
    <row r="110" spans="1:7" s="72" customFormat="1">
      <c r="A110" s="88"/>
      <c r="B110" s="94"/>
      <c r="C110" s="90"/>
      <c r="D110" s="88"/>
      <c r="E110" s="91"/>
      <c r="F110" s="91"/>
      <c r="G110" s="91"/>
    </row>
    <row r="111" spans="1:7" s="72" customFormat="1" ht="45.75" customHeight="1">
      <c r="A111" s="88"/>
      <c r="B111" s="144" t="s">
        <v>447</v>
      </c>
      <c r="C111" s="144"/>
      <c r="D111" s="144"/>
      <c r="E111" s="144"/>
      <c r="F111" s="144"/>
      <c r="G111" s="144"/>
    </row>
    <row r="112" spans="1:7" s="72" customFormat="1" ht="30.75" customHeight="1">
      <c r="A112" s="88"/>
      <c r="B112" s="144" t="s">
        <v>448</v>
      </c>
      <c r="C112" s="144"/>
      <c r="D112" s="144"/>
      <c r="E112" s="144"/>
      <c r="F112" s="144"/>
      <c r="G112" s="144"/>
    </row>
    <row r="113" spans="1:7" s="72" customFormat="1" ht="33" customHeight="1">
      <c r="A113" s="95"/>
      <c r="B113" s="144" t="s">
        <v>96</v>
      </c>
      <c r="C113" s="144"/>
      <c r="D113" s="144"/>
      <c r="E113" s="144"/>
      <c r="F113" s="144"/>
      <c r="G113" s="144"/>
    </row>
    <row r="114" spans="1:7" s="72" customFormat="1" ht="31.5" customHeight="1">
      <c r="A114" s="95"/>
      <c r="B114" s="144" t="s">
        <v>97</v>
      </c>
      <c r="C114" s="144"/>
      <c r="D114" s="144"/>
      <c r="E114" s="144"/>
      <c r="F114" s="144"/>
      <c r="G114" s="144"/>
    </row>
    <row r="115" spans="1:7" s="72" customFormat="1" ht="57" customHeight="1">
      <c r="A115" s="95"/>
      <c r="B115" s="144" t="s">
        <v>389</v>
      </c>
      <c r="C115" s="144"/>
      <c r="D115" s="144"/>
      <c r="E115" s="144"/>
      <c r="F115" s="144"/>
      <c r="G115" s="144"/>
    </row>
    <row r="116" spans="1:7" s="72" customFormat="1" ht="46.5" customHeight="1">
      <c r="A116" s="95"/>
      <c r="B116" s="144" t="s">
        <v>449</v>
      </c>
      <c r="C116" s="144"/>
      <c r="D116" s="144"/>
      <c r="E116" s="144"/>
      <c r="F116" s="144"/>
      <c r="G116" s="144"/>
    </row>
    <row r="117" spans="1:7" s="72" customFormat="1" ht="91.5" customHeight="1">
      <c r="A117" s="95"/>
      <c r="B117" s="144" t="s">
        <v>388</v>
      </c>
      <c r="C117" s="144"/>
      <c r="D117" s="144"/>
      <c r="E117" s="144"/>
      <c r="F117" s="144"/>
      <c r="G117" s="144"/>
    </row>
    <row r="118" spans="1:7" s="72" customFormat="1" ht="64.2" customHeight="1">
      <c r="A118" s="95"/>
      <c r="B118" s="144" t="s">
        <v>450</v>
      </c>
      <c r="C118" s="144"/>
      <c r="D118" s="144"/>
      <c r="E118" s="144"/>
      <c r="F118" s="144"/>
      <c r="G118" s="144"/>
    </row>
    <row r="119" spans="1:7" s="72" customFormat="1" ht="45.75" customHeight="1">
      <c r="A119" s="95"/>
      <c r="B119" s="144" t="s">
        <v>451</v>
      </c>
      <c r="C119" s="144"/>
      <c r="D119" s="144"/>
      <c r="E119" s="144"/>
      <c r="F119" s="144"/>
      <c r="G119" s="144"/>
    </row>
    <row r="120" spans="1:7" s="72" customFormat="1" ht="36.6" customHeight="1">
      <c r="A120" s="95"/>
      <c r="B120" s="144" t="s">
        <v>387</v>
      </c>
      <c r="C120" s="144"/>
      <c r="D120" s="144"/>
      <c r="E120" s="144"/>
      <c r="F120" s="144"/>
      <c r="G120" s="144"/>
    </row>
    <row r="121" spans="1:7" s="72" customFormat="1" ht="62.25" customHeight="1">
      <c r="A121" s="95"/>
      <c r="B121" s="144" t="s">
        <v>386</v>
      </c>
      <c r="C121" s="144"/>
      <c r="D121" s="144"/>
      <c r="E121" s="144"/>
      <c r="F121" s="144"/>
      <c r="G121" s="144"/>
    </row>
    <row r="122" spans="1:7" s="72" customFormat="1" ht="43.95" customHeight="1">
      <c r="A122" s="95"/>
      <c r="B122" s="144" t="s">
        <v>452</v>
      </c>
      <c r="C122" s="144"/>
      <c r="D122" s="144"/>
      <c r="E122" s="144"/>
      <c r="F122" s="144"/>
      <c r="G122" s="144"/>
    </row>
    <row r="123" spans="1:7" s="72" customFormat="1" ht="38.4" customHeight="1">
      <c r="A123" s="95"/>
      <c r="B123" s="144" t="s">
        <v>385</v>
      </c>
      <c r="C123" s="144"/>
      <c r="D123" s="144"/>
      <c r="E123" s="144"/>
      <c r="F123" s="144"/>
      <c r="G123" s="144"/>
    </row>
    <row r="124" spans="1:7" s="72" customFormat="1" ht="30" customHeight="1">
      <c r="A124" s="95"/>
      <c r="B124" s="144" t="s">
        <v>384</v>
      </c>
      <c r="C124" s="144"/>
      <c r="D124" s="144"/>
      <c r="E124" s="144"/>
      <c r="F124" s="144"/>
      <c r="G124" s="144"/>
    </row>
    <row r="125" spans="1:7" s="72" customFormat="1" ht="48" customHeight="1">
      <c r="A125" s="95"/>
      <c r="B125" s="144" t="s">
        <v>98</v>
      </c>
      <c r="C125" s="144"/>
      <c r="D125" s="144"/>
      <c r="E125" s="144"/>
      <c r="F125" s="144"/>
      <c r="G125" s="144"/>
    </row>
    <row r="126" spans="1:7" s="72" customFormat="1" ht="44.25" customHeight="1">
      <c r="A126" s="95"/>
      <c r="B126" s="144" t="s">
        <v>99</v>
      </c>
      <c r="C126" s="144"/>
      <c r="D126" s="144"/>
      <c r="E126" s="144"/>
      <c r="F126" s="144"/>
      <c r="G126" s="144"/>
    </row>
    <row r="127" spans="1:7" s="72" customFormat="1" ht="33" customHeight="1">
      <c r="A127" s="95"/>
      <c r="B127" s="144" t="s">
        <v>100</v>
      </c>
      <c r="C127" s="144"/>
      <c r="D127" s="144"/>
      <c r="E127" s="144"/>
      <c r="F127" s="144"/>
      <c r="G127" s="144"/>
    </row>
    <row r="128" spans="1:7" s="72" customFormat="1" ht="31.5" customHeight="1">
      <c r="A128" s="95"/>
      <c r="B128" s="144" t="s">
        <v>383</v>
      </c>
      <c r="C128" s="144"/>
      <c r="D128" s="144"/>
      <c r="E128" s="144"/>
      <c r="F128" s="144"/>
      <c r="G128" s="144"/>
    </row>
    <row r="129" spans="1:7" s="72" customFormat="1" ht="22.95" customHeight="1">
      <c r="A129" s="95"/>
      <c r="B129" s="146" t="s">
        <v>382</v>
      </c>
      <c r="C129" s="146"/>
      <c r="D129" s="146"/>
      <c r="E129" s="146"/>
      <c r="F129" s="146"/>
      <c r="G129" s="146"/>
    </row>
    <row r="130" spans="1:7" s="72" customFormat="1" ht="19.95" customHeight="1">
      <c r="A130" s="95"/>
      <c r="B130" s="146" t="s">
        <v>381</v>
      </c>
      <c r="C130" s="146"/>
      <c r="D130" s="146"/>
      <c r="E130" s="146"/>
      <c r="F130" s="146"/>
      <c r="G130" s="146"/>
    </row>
    <row r="131" spans="1:7" s="72" customFormat="1" ht="43.2" customHeight="1">
      <c r="A131" s="95"/>
      <c r="B131" s="144" t="s">
        <v>380</v>
      </c>
      <c r="C131" s="144"/>
      <c r="D131" s="144"/>
      <c r="E131" s="144"/>
      <c r="F131" s="144"/>
      <c r="G131" s="144"/>
    </row>
    <row r="132" spans="1:7" s="72" customFormat="1" ht="17.399999999999999" customHeight="1">
      <c r="A132" s="95"/>
      <c r="B132" s="129"/>
      <c r="C132" s="129"/>
      <c r="D132" s="129"/>
      <c r="E132" s="129"/>
      <c r="F132" s="129"/>
      <c r="G132" s="129"/>
    </row>
    <row r="133" spans="1:7" s="72" customFormat="1" ht="47.4" customHeight="1">
      <c r="A133" s="95"/>
      <c r="B133" s="144" t="s">
        <v>453</v>
      </c>
      <c r="C133" s="144"/>
      <c r="D133" s="144"/>
      <c r="E133" s="144"/>
      <c r="F133" s="144"/>
      <c r="G133" s="144"/>
    </row>
  </sheetData>
  <autoFilter ref="B11:G99" xr:uid="{00000000-0009-0000-0000-000000000000}">
    <filterColumn colId="3" showButton="0"/>
    <filterColumn colId="4" showButton="0"/>
  </autoFilter>
  <mergeCells count="43">
    <mergeCell ref="B133:G133"/>
    <mergeCell ref="B121:G121"/>
    <mergeCell ref="B122:G122"/>
    <mergeCell ref="B123:G123"/>
    <mergeCell ref="B124:G124"/>
    <mergeCell ref="B125:G125"/>
    <mergeCell ref="B126:G126"/>
    <mergeCell ref="B127:G127"/>
    <mergeCell ref="B128:G128"/>
    <mergeCell ref="B129:G129"/>
    <mergeCell ref="B130:G130"/>
    <mergeCell ref="B131:G131"/>
    <mergeCell ref="B120:G120"/>
    <mergeCell ref="B94:G94"/>
    <mergeCell ref="B101:G101"/>
    <mergeCell ref="B111:G111"/>
    <mergeCell ref="B112:G112"/>
    <mergeCell ref="B113:G113"/>
    <mergeCell ref="B114:G114"/>
    <mergeCell ref="B115:G115"/>
    <mergeCell ref="B116:G116"/>
    <mergeCell ref="B117:G117"/>
    <mergeCell ref="B118:G118"/>
    <mergeCell ref="B119:G119"/>
    <mergeCell ref="B91:G91"/>
    <mergeCell ref="B8:G8"/>
    <mergeCell ref="B9:G9"/>
    <mergeCell ref="A11:A12"/>
    <mergeCell ref="B11:B12"/>
    <mergeCell ref="C11:C12"/>
    <mergeCell ref="D11:D12"/>
    <mergeCell ref="E11:G11"/>
    <mergeCell ref="B13:G13"/>
    <mergeCell ref="B26:G26"/>
    <mergeCell ref="B56:G56"/>
    <mergeCell ref="B64:G64"/>
    <mergeCell ref="B81:G81"/>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4" zoomScale="80" zoomScaleNormal="80" zoomScaleSheetLayoutView="80" workbookViewId="0">
      <selection activeCell="N5" sqref="N1:O1048576"/>
    </sheetView>
  </sheetViews>
  <sheetFormatPr defaultRowHeight="14.4"/>
  <cols>
    <col min="1" max="1" width="98.3320312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48" t="s">
        <v>101</v>
      </c>
      <c r="B1" s="148"/>
      <c r="C1" s="148"/>
      <c r="D1" s="148"/>
      <c r="E1" s="148"/>
      <c r="F1" s="148"/>
      <c r="G1" s="148"/>
      <c r="H1" s="148"/>
      <c r="I1" s="148"/>
      <c r="J1" s="148"/>
      <c r="K1" s="148"/>
      <c r="L1" s="148"/>
      <c r="M1" s="148"/>
      <c r="N1" s="148"/>
      <c r="O1" s="148"/>
      <c r="P1" s="43"/>
    </row>
    <row r="2" spans="1:16">
      <c r="A2" s="148" t="s">
        <v>454</v>
      </c>
      <c r="B2" s="148"/>
      <c r="C2" s="148"/>
      <c r="D2" s="148"/>
      <c r="E2" s="148"/>
      <c r="F2" s="148"/>
      <c r="G2" s="148"/>
      <c r="H2" s="148"/>
      <c r="I2" s="148"/>
      <c r="J2" s="148"/>
      <c r="K2" s="148"/>
      <c r="L2" s="148"/>
      <c r="M2" s="148"/>
      <c r="N2" s="148"/>
      <c r="O2" s="148"/>
      <c r="P2" s="43"/>
    </row>
    <row r="3" spans="1:16">
      <c r="A3" s="148" t="s">
        <v>444</v>
      </c>
      <c r="B3" s="148"/>
      <c r="C3" s="148"/>
      <c r="D3" s="148"/>
      <c r="E3" s="148"/>
      <c r="F3" s="148"/>
      <c r="G3" s="148"/>
      <c r="H3" s="148"/>
      <c r="I3" s="148"/>
      <c r="J3" s="148"/>
      <c r="K3" s="148"/>
      <c r="L3" s="148"/>
      <c r="M3" s="148"/>
      <c r="N3" s="148"/>
      <c r="O3" s="148"/>
      <c r="P3" s="43"/>
    </row>
    <row r="4" spans="1:16">
      <c r="A4" s="149"/>
      <c r="B4" s="149"/>
      <c r="C4" s="149"/>
      <c r="D4" s="149"/>
      <c r="E4" s="149"/>
      <c r="F4" s="149"/>
      <c r="G4" s="149"/>
      <c r="H4" s="149"/>
      <c r="I4" s="149"/>
      <c r="J4" s="149"/>
      <c r="K4" s="149"/>
      <c r="L4" s="149"/>
      <c r="M4" s="149"/>
      <c r="N4" s="149"/>
      <c r="O4" s="149"/>
      <c r="P4" s="43"/>
    </row>
    <row r="5" spans="1:16">
      <c r="A5" s="45"/>
      <c r="B5" s="46"/>
      <c r="C5" s="45"/>
      <c r="D5" s="45"/>
      <c r="E5" s="45"/>
      <c r="F5" s="45"/>
      <c r="G5" s="45"/>
      <c r="H5" s="45"/>
      <c r="I5" s="45"/>
      <c r="J5" s="45"/>
      <c r="K5" s="45"/>
      <c r="L5" s="45"/>
      <c r="M5" s="45"/>
      <c r="N5" s="45"/>
      <c r="O5" s="45"/>
    </row>
    <row r="6" spans="1:16">
      <c r="A6" s="147" t="s">
        <v>102</v>
      </c>
      <c r="B6" s="147"/>
      <c r="C6" s="147"/>
      <c r="D6" s="147"/>
      <c r="E6" s="147"/>
      <c r="F6" s="147"/>
      <c r="G6" s="147"/>
      <c r="H6" s="147"/>
      <c r="I6" s="147"/>
      <c r="J6" s="147"/>
      <c r="K6" s="147"/>
      <c r="L6" s="147"/>
      <c r="M6" s="147"/>
      <c r="N6" s="147"/>
      <c r="O6" s="147"/>
    </row>
    <row r="7" spans="1:16">
      <c r="A7" s="147" t="s">
        <v>103</v>
      </c>
      <c r="B7" s="147"/>
      <c r="C7" s="147"/>
      <c r="D7" s="147"/>
      <c r="E7" s="147"/>
      <c r="F7" s="147"/>
      <c r="G7" s="147"/>
      <c r="H7" s="147"/>
      <c r="I7" s="147"/>
      <c r="J7" s="147"/>
      <c r="K7" s="147"/>
      <c r="L7" s="147"/>
      <c r="M7" s="147"/>
      <c r="N7" s="147"/>
      <c r="O7" s="147"/>
    </row>
    <row r="8" spans="1:16">
      <c r="A8" s="147" t="s">
        <v>33</v>
      </c>
      <c r="B8" s="147"/>
      <c r="C8" s="147"/>
      <c r="D8" s="147"/>
      <c r="E8" s="147"/>
      <c r="F8" s="147"/>
      <c r="G8" s="147"/>
      <c r="H8" s="147"/>
      <c r="I8" s="147"/>
      <c r="J8" s="147"/>
      <c r="K8" s="147"/>
      <c r="L8" s="147"/>
      <c r="M8" s="147"/>
      <c r="N8" s="147"/>
      <c r="O8" s="147"/>
    </row>
    <row r="9" spans="1:16">
      <c r="A9" s="147" t="str">
        <f>Anexa_1!B9</f>
        <v>la situatia din 30.11.2021</v>
      </c>
      <c r="B9" s="147"/>
      <c r="C9" s="147"/>
      <c r="D9" s="147"/>
      <c r="E9" s="147"/>
      <c r="F9" s="147"/>
      <c r="G9" s="147"/>
      <c r="H9" s="147"/>
      <c r="I9" s="147"/>
      <c r="J9" s="147"/>
      <c r="K9" s="147"/>
      <c r="L9" s="147"/>
      <c r="M9" s="147"/>
      <c r="N9" s="147"/>
      <c r="O9" s="147"/>
    </row>
    <row r="10" spans="1:16" ht="15" thickBot="1"/>
    <row r="11" spans="1:16" ht="33.75" customHeight="1">
      <c r="A11" s="151" t="s">
        <v>104</v>
      </c>
      <c r="B11" s="154" t="s">
        <v>105</v>
      </c>
      <c r="C11" s="154"/>
      <c r="D11" s="154" t="s">
        <v>106</v>
      </c>
      <c r="E11" s="154"/>
      <c r="F11" s="154"/>
      <c r="G11" s="154"/>
      <c r="H11" s="154"/>
      <c r="I11" s="154"/>
      <c r="J11" s="154" t="s">
        <v>107</v>
      </c>
      <c r="K11" s="154"/>
      <c r="L11" s="154"/>
      <c r="M11" s="154"/>
      <c r="N11" s="154"/>
      <c r="O11" s="156"/>
    </row>
    <row r="12" spans="1:16" ht="33" customHeight="1">
      <c r="A12" s="152"/>
      <c r="B12" s="155"/>
      <c r="C12" s="155"/>
      <c r="D12" s="155" t="s">
        <v>108</v>
      </c>
      <c r="E12" s="155"/>
      <c r="F12" s="155" t="s">
        <v>109</v>
      </c>
      <c r="G12" s="155"/>
      <c r="H12" s="155" t="s">
        <v>110</v>
      </c>
      <c r="I12" s="155"/>
      <c r="J12" s="155" t="s">
        <v>108</v>
      </c>
      <c r="K12" s="155"/>
      <c r="L12" s="155" t="s">
        <v>109</v>
      </c>
      <c r="M12" s="155"/>
      <c r="N12" s="155" t="s">
        <v>110</v>
      </c>
      <c r="O12" s="157"/>
    </row>
    <row r="13" spans="1:16" ht="34.799999999999997" thickBot="1">
      <c r="A13" s="153"/>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5</v>
      </c>
      <c r="C14" s="49">
        <v>1</v>
      </c>
      <c r="D14" s="124">
        <v>791975.68776999961</v>
      </c>
      <c r="E14" s="124">
        <v>227824.05211999992</v>
      </c>
      <c r="F14" s="124">
        <v>830084.96737000032</v>
      </c>
      <c r="G14" s="124">
        <v>235266.20478999999</v>
      </c>
      <c r="H14" s="124">
        <v>760057.84058000043</v>
      </c>
      <c r="I14" s="124">
        <v>215190.65987000003</v>
      </c>
      <c r="J14" s="125">
        <v>8.3311928452575082E-2</v>
      </c>
      <c r="K14" s="125">
        <v>4.1239598256609666E-2</v>
      </c>
      <c r="L14" s="125">
        <v>8.0737758128950801E-2</v>
      </c>
      <c r="M14" s="125">
        <v>4.1358142138645325E-2</v>
      </c>
      <c r="N14" s="125">
        <v>7.6574227222334604E-2</v>
      </c>
      <c r="O14" s="125">
        <v>4.2505184484211839E-2</v>
      </c>
    </row>
    <row r="15" spans="1:16">
      <c r="A15" s="50" t="s">
        <v>117</v>
      </c>
      <c r="B15" s="50">
        <v>1</v>
      </c>
      <c r="C15" s="50">
        <v>0</v>
      </c>
      <c r="D15" s="51">
        <v>121740.21560999997</v>
      </c>
      <c r="E15" s="51">
        <v>122724.40063999999</v>
      </c>
      <c r="F15" s="51">
        <v>114533.15392999999</v>
      </c>
      <c r="G15" s="51">
        <v>127956.14218999998</v>
      </c>
      <c r="H15" s="51">
        <v>154487.51608999999</v>
      </c>
      <c r="I15" s="51">
        <v>139427.34085000004</v>
      </c>
      <c r="J15" s="52">
        <v>7.4744078726057372E-2</v>
      </c>
      <c r="K15" s="52">
        <v>4.4090562473612115E-2</v>
      </c>
      <c r="L15" s="52">
        <v>7.2412326612356345E-2</v>
      </c>
      <c r="M15" s="52">
        <v>4.4356203536342849E-2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4</v>
      </c>
      <c r="C17" s="50">
        <v>0</v>
      </c>
      <c r="D17" s="51">
        <v>5955.8500300000005</v>
      </c>
      <c r="E17" s="51">
        <v>0</v>
      </c>
      <c r="F17" s="51">
        <v>5316.08421</v>
      </c>
      <c r="G17" s="51">
        <v>0</v>
      </c>
      <c r="H17" s="51">
        <v>343.34709000000004</v>
      </c>
      <c r="I17" s="51">
        <v>0</v>
      </c>
      <c r="J17" s="52">
        <v>8.3123918050566029E-2</v>
      </c>
      <c r="K17" s="52">
        <v>0</v>
      </c>
      <c r="L17" s="52">
        <v>8.1657536869281871E-2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3</v>
      </c>
      <c r="C25" s="50">
        <v>0</v>
      </c>
      <c r="D25" s="51">
        <v>117141.71715000005</v>
      </c>
      <c r="E25" s="51">
        <v>250349.8364099999</v>
      </c>
      <c r="F25" s="51">
        <v>129057.55486999995</v>
      </c>
      <c r="G25" s="51">
        <v>257620.63924999998</v>
      </c>
      <c r="H25" s="51">
        <v>129150.38256</v>
      </c>
      <c r="I25" s="51">
        <v>202437.26360999997</v>
      </c>
      <c r="J25" s="52">
        <v>6.1650636401266459E-2</v>
      </c>
      <c r="K25" s="52">
        <v>4.1146808467800076E-2</v>
      </c>
      <c r="L25" s="52">
        <v>6.3744985591037612E-2</v>
      </c>
      <c r="M25" s="52">
        <v>4.1299310785193312E-2</v>
      </c>
      <c r="N25" s="52">
        <v>5.8152492569981958E-2</v>
      </c>
      <c r="O25" s="52">
        <v>4.1580232388512536E-2</v>
      </c>
    </row>
    <row r="26" spans="1:15">
      <c r="A26" s="50" t="s">
        <v>128</v>
      </c>
      <c r="B26" s="50">
        <v>11</v>
      </c>
      <c r="C26" s="50">
        <v>10</v>
      </c>
      <c r="D26" s="51">
        <v>514975.31669000007</v>
      </c>
      <c r="E26" s="51">
        <v>663896.92393000051</v>
      </c>
      <c r="F26" s="51">
        <v>496600.90761000011</v>
      </c>
      <c r="G26" s="51">
        <v>640252.76285000017</v>
      </c>
      <c r="H26" s="51">
        <v>481959.26474999997</v>
      </c>
      <c r="I26" s="51">
        <v>603256.49257999996</v>
      </c>
      <c r="J26" s="52">
        <v>6.9941561678356468E-2</v>
      </c>
      <c r="K26" s="52">
        <v>4.4258768289954127E-2</v>
      </c>
      <c r="L26" s="52">
        <v>6.9467065117369234E-2</v>
      </c>
      <c r="M26" s="52">
        <v>4.487213574109182E-2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6</v>
      </c>
      <c r="C28" s="50">
        <v>0</v>
      </c>
      <c r="D28" s="51">
        <v>79436.24901</v>
      </c>
      <c r="E28" s="51">
        <v>0</v>
      </c>
      <c r="F28" s="51">
        <v>71328.91614999999</v>
      </c>
      <c r="G28" s="51">
        <v>0</v>
      </c>
      <c r="H28" s="51">
        <v>30811.931850000001</v>
      </c>
      <c r="I28" s="51">
        <v>0</v>
      </c>
      <c r="J28" s="52">
        <v>6.7014597128350339E-2</v>
      </c>
      <c r="K28" s="52">
        <v>0</v>
      </c>
      <c r="L28" s="52">
        <v>6.6114295956729921E-2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25521.272829999998</v>
      </c>
      <c r="E30" s="51">
        <v>794.12054000000001</v>
      </c>
      <c r="F30" s="51">
        <v>26473.76282</v>
      </c>
      <c r="G30" s="51">
        <v>1554.1059600000001</v>
      </c>
      <c r="H30" s="51">
        <v>32119.055339999999</v>
      </c>
      <c r="I30" s="51">
        <v>2398.8113199999998</v>
      </c>
      <c r="J30" s="52">
        <v>5.7978105324457171E-2</v>
      </c>
      <c r="K30" s="52">
        <v>8.0867759750739621E-2</v>
      </c>
      <c r="L30" s="52">
        <v>5.8120595871983968E-2</v>
      </c>
      <c r="M30" s="52">
        <v>9.7553175325703845E-2</v>
      </c>
      <c r="N30" s="52">
        <v>6.0396380447308821E-2</v>
      </c>
      <c r="O30" s="52">
        <v>9.8243430352890668E-2</v>
      </c>
    </row>
    <row r="31" spans="1:15">
      <c r="A31" s="50" t="s">
        <v>133</v>
      </c>
      <c r="B31" s="50">
        <v>3</v>
      </c>
      <c r="C31" s="50">
        <v>1</v>
      </c>
      <c r="D31" s="51">
        <v>35657.277819999996</v>
      </c>
      <c r="E31" s="51">
        <v>149940.22323</v>
      </c>
      <c r="F31" s="51">
        <v>34656.026969999999</v>
      </c>
      <c r="G31" s="51">
        <v>139674.27335999999</v>
      </c>
      <c r="H31" s="51">
        <v>36046.72997</v>
      </c>
      <c r="I31" s="51">
        <v>143675.33097000007</v>
      </c>
      <c r="J31" s="52">
        <v>8.2507946849091379E-2</v>
      </c>
      <c r="K31" s="52">
        <v>4.611636132505887E-2</v>
      </c>
      <c r="L31" s="52">
        <v>8.1608333729531163E-2</v>
      </c>
      <c r="M31" s="52">
        <v>4.6719323434591294E-2</v>
      </c>
      <c r="N31" s="52">
        <v>7.5540280697494577E-2</v>
      </c>
      <c r="O31" s="52">
        <v>4.8110193175322641E-2</v>
      </c>
    </row>
    <row r="32" spans="1:15">
      <c r="A32" s="50" t="s">
        <v>134</v>
      </c>
      <c r="B32" s="50">
        <v>4</v>
      </c>
      <c r="C32" s="50">
        <v>2</v>
      </c>
      <c r="D32" s="51">
        <v>186712.56093000012</v>
      </c>
      <c r="E32" s="51">
        <v>74395.726739999998</v>
      </c>
      <c r="F32" s="51">
        <v>187319.62908999997</v>
      </c>
      <c r="G32" s="51">
        <v>69260.744619999998</v>
      </c>
      <c r="H32" s="51">
        <v>214241.95771000005</v>
      </c>
      <c r="I32" s="51">
        <v>61328.044750000008</v>
      </c>
      <c r="J32" s="52">
        <v>5.2316333943635641E-2</v>
      </c>
      <c r="K32" s="52">
        <v>4.7990169055881472E-2</v>
      </c>
      <c r="L32" s="52">
        <v>5.2135015077046501E-2</v>
      </c>
      <c r="M32" s="52">
        <v>4.8181869342677465E-2</v>
      </c>
      <c r="N32" s="52">
        <v>5.3856973128659974E-2</v>
      </c>
      <c r="O32" s="52">
        <v>4.9255463199758348E-2</v>
      </c>
    </row>
    <row r="33" spans="1:15">
      <c r="A33" s="50" t="s">
        <v>135</v>
      </c>
      <c r="B33" s="50">
        <v>13</v>
      </c>
      <c r="C33" s="50">
        <v>0</v>
      </c>
      <c r="D33" s="51">
        <v>28007.031359999997</v>
      </c>
      <c r="E33" s="51">
        <v>12747.049949999999</v>
      </c>
      <c r="F33" s="51">
        <v>29887.794989999995</v>
      </c>
      <c r="G33" s="51">
        <v>11806.415469999998</v>
      </c>
      <c r="H33" s="51">
        <v>26145.402890000005</v>
      </c>
      <c r="I33" s="51">
        <v>12437.557000000001</v>
      </c>
      <c r="J33" s="52">
        <v>6.9479461032612183E-2</v>
      </c>
      <c r="K33" s="52">
        <v>4.6304607318487644E-2</v>
      </c>
      <c r="L33" s="52">
        <v>5.4852502925516175E-2</v>
      </c>
      <c r="M33" s="52">
        <v>4.618899432755965E-2</v>
      </c>
      <c r="N33" s="52">
        <v>8.4347526703896739E-2</v>
      </c>
      <c r="O33" s="52">
        <v>4.5862600108620706E-2</v>
      </c>
    </row>
    <row r="35" spans="1:15">
      <c r="A35" s="158" t="s">
        <v>455</v>
      </c>
      <c r="B35" s="158"/>
      <c r="C35" s="158"/>
      <c r="D35" s="158"/>
      <c r="E35" s="158"/>
      <c r="F35" s="158"/>
      <c r="G35" s="158"/>
      <c r="H35" s="158"/>
      <c r="I35" s="158"/>
      <c r="J35" s="158"/>
      <c r="K35" s="158"/>
      <c r="L35" s="158"/>
      <c r="M35" s="158"/>
      <c r="N35" s="158"/>
      <c r="O35" s="158"/>
    </row>
    <row r="36" spans="1:15">
      <c r="A36" s="150" t="s">
        <v>456</v>
      </c>
      <c r="B36" s="150"/>
      <c r="C36" s="150"/>
      <c r="D36" s="150"/>
      <c r="E36" s="150"/>
      <c r="F36" s="150"/>
      <c r="G36" s="150"/>
      <c r="H36" s="150"/>
      <c r="I36" s="150"/>
      <c r="J36" s="150"/>
      <c r="K36" s="150"/>
      <c r="L36" s="150"/>
      <c r="M36" s="150"/>
      <c r="N36" s="150"/>
      <c r="O36" s="150"/>
    </row>
    <row r="37" spans="1:15">
      <c r="A37"/>
      <c r="B37"/>
      <c r="C37"/>
      <c r="D37"/>
      <c r="E37"/>
      <c r="F37"/>
      <c r="G37"/>
      <c r="H37"/>
      <c r="I37"/>
      <c r="J37"/>
      <c r="K37"/>
      <c r="L37"/>
      <c r="M37"/>
      <c r="N37"/>
      <c r="O37"/>
    </row>
    <row r="38" spans="1:15">
      <c r="A38" s="158" t="s">
        <v>457</v>
      </c>
      <c r="B38" s="158"/>
      <c r="C38" s="158"/>
      <c r="D38" s="158"/>
      <c r="E38" s="158"/>
      <c r="F38" s="158"/>
      <c r="G38" s="158"/>
      <c r="H38" s="158"/>
      <c r="I38" s="158"/>
      <c r="J38" s="158"/>
      <c r="K38" s="158"/>
      <c r="L38" s="158"/>
      <c r="M38" s="158"/>
      <c r="N38" s="158"/>
      <c r="O38" s="158"/>
    </row>
    <row r="39" spans="1:15">
      <c r="A39" s="150" t="s">
        <v>458</v>
      </c>
      <c r="B39" s="150"/>
      <c r="C39" s="150"/>
      <c r="D39" s="150"/>
      <c r="E39" s="150"/>
      <c r="F39" s="150"/>
      <c r="G39" s="150"/>
      <c r="H39" s="150"/>
      <c r="I39" s="150"/>
      <c r="J39" s="150"/>
      <c r="K39" s="150"/>
      <c r="L39" s="150"/>
      <c r="M39" s="150"/>
      <c r="N39" s="150"/>
      <c r="O39" s="150"/>
    </row>
    <row r="40" spans="1:15">
      <c r="A40" s="110" t="s">
        <v>136</v>
      </c>
      <c r="B40"/>
      <c r="C40"/>
      <c r="D40"/>
      <c r="E40"/>
      <c r="F40"/>
      <c r="G40"/>
      <c r="H40"/>
      <c r="I40"/>
      <c r="J40"/>
      <c r="K40"/>
      <c r="L40"/>
      <c r="M40"/>
      <c r="N40"/>
      <c r="O40"/>
    </row>
    <row r="41" spans="1:15">
      <c r="A41" s="110" t="s">
        <v>137</v>
      </c>
      <c r="B41"/>
      <c r="C41"/>
      <c r="D41"/>
      <c r="E41"/>
      <c r="F41"/>
      <c r="G41"/>
      <c r="H41"/>
      <c r="I41"/>
      <c r="J41"/>
      <c r="K41"/>
      <c r="L41"/>
      <c r="M41"/>
      <c r="N41"/>
      <c r="O41"/>
    </row>
    <row r="42" spans="1:15">
      <c r="A42"/>
      <c r="B42"/>
      <c r="C42"/>
      <c r="D42"/>
      <c r="E42"/>
      <c r="F42"/>
      <c r="G42"/>
      <c r="H42"/>
      <c r="I42"/>
      <c r="J42"/>
      <c r="K42"/>
      <c r="L42"/>
      <c r="M42"/>
      <c r="N42"/>
      <c r="O42"/>
    </row>
    <row r="43" spans="1:15">
      <c r="A43" s="111" t="s">
        <v>459</v>
      </c>
      <c r="B43" s="112"/>
      <c r="C43"/>
      <c r="D43"/>
      <c r="E43"/>
      <c r="F43"/>
      <c r="G43"/>
      <c r="H43" s="113"/>
      <c r="I43" s="114"/>
      <c r="J43" s="114"/>
      <c r="K43" s="114"/>
      <c r="L43" s="114"/>
      <c r="M43" s="114"/>
      <c r="N43" s="114"/>
      <c r="O43" s="114"/>
    </row>
    <row r="44" spans="1:15">
      <c r="A44" s="14" t="str">
        <f>Anexa_1!B104</f>
        <v>Presedintele Comitetului de Conducere al Bancii</v>
      </c>
      <c r="B44" s="14" t="str">
        <f>Anexa_1!C104</f>
        <v>Irina Coroi-Jovmir</v>
      </c>
      <c r="C44"/>
      <c r="D44"/>
      <c r="E44"/>
      <c r="F44"/>
      <c r="G44"/>
      <c r="H44"/>
      <c r="I44"/>
      <c r="J44"/>
      <c r="K44"/>
      <c r="L44"/>
      <c r="M44"/>
      <c r="N44"/>
      <c r="O44"/>
    </row>
    <row r="45" spans="1:15">
      <c r="A45" s="111"/>
      <c r="B45" s="111"/>
      <c r="C45"/>
      <c r="D45"/>
      <c r="E45"/>
      <c r="F45"/>
      <c r="G45"/>
      <c r="H45"/>
      <c r="I45"/>
      <c r="J45"/>
      <c r="K45"/>
      <c r="L45"/>
      <c r="M45"/>
      <c r="N45"/>
      <c r="O45"/>
    </row>
    <row r="46" spans="1:15">
      <c r="A46" s="111" t="s">
        <v>460</v>
      </c>
      <c r="B46" s="115">
        <f>Anexa_1!C108</f>
        <v>44559</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tabSelected="1" view="pageBreakPreview" topLeftCell="A4"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48" t="s">
        <v>138</v>
      </c>
      <c r="B1" s="148"/>
      <c r="C1" s="148"/>
      <c r="D1" s="148"/>
      <c r="E1" s="148"/>
      <c r="F1" s="148"/>
      <c r="G1" s="148"/>
      <c r="H1" s="148"/>
      <c r="I1" s="148"/>
      <c r="J1" s="148"/>
      <c r="K1" s="148"/>
      <c r="L1" s="148"/>
      <c r="M1" s="148"/>
      <c r="N1" s="4"/>
      <c r="P1" s="4"/>
    </row>
    <row r="2" spans="1:16">
      <c r="A2" s="148" t="s">
        <v>454</v>
      </c>
      <c r="B2" s="148"/>
      <c r="C2" s="148"/>
      <c r="D2" s="148"/>
      <c r="E2" s="148"/>
      <c r="F2" s="148"/>
      <c r="G2" s="148"/>
      <c r="H2" s="148"/>
      <c r="I2" s="148"/>
      <c r="J2" s="148"/>
      <c r="K2" s="148"/>
      <c r="L2" s="148"/>
      <c r="M2" s="148"/>
      <c r="N2" s="4"/>
      <c r="P2" s="4"/>
    </row>
    <row r="3" spans="1:16">
      <c r="A3" s="148" t="s">
        <v>444</v>
      </c>
      <c r="B3" s="148"/>
      <c r="C3" s="148"/>
      <c r="D3" s="148"/>
      <c r="E3" s="148"/>
      <c r="F3" s="148"/>
      <c r="G3" s="148"/>
      <c r="H3" s="148"/>
      <c r="I3" s="148"/>
      <c r="J3" s="148"/>
      <c r="K3" s="148"/>
      <c r="L3" s="148"/>
      <c r="M3" s="148"/>
      <c r="N3" s="4"/>
      <c r="P3" s="4"/>
    </row>
    <row r="4" spans="1:16">
      <c r="A4" s="160"/>
      <c r="B4" s="160"/>
      <c r="C4" s="160"/>
      <c r="D4" s="160"/>
      <c r="E4" s="160"/>
      <c r="F4" s="160"/>
      <c r="G4" s="160"/>
      <c r="H4" s="160"/>
      <c r="I4" s="160"/>
      <c r="J4" s="160"/>
      <c r="K4" s="160"/>
      <c r="L4" s="160"/>
      <c r="M4" s="160"/>
      <c r="N4" s="4"/>
      <c r="P4" s="4"/>
    </row>
    <row r="6" spans="1:16">
      <c r="A6" s="159" t="s">
        <v>139</v>
      </c>
      <c r="B6" s="159"/>
      <c r="C6" s="159"/>
      <c r="D6" s="159"/>
      <c r="E6" s="159"/>
      <c r="F6" s="159"/>
      <c r="G6" s="159"/>
      <c r="H6" s="159"/>
      <c r="I6" s="159"/>
      <c r="J6" s="159"/>
      <c r="K6" s="159"/>
      <c r="L6" s="159"/>
      <c r="M6" s="159"/>
      <c r="P6" s="5"/>
    </row>
    <row r="7" spans="1:16">
      <c r="A7" s="159" t="s">
        <v>103</v>
      </c>
      <c r="B7" s="159"/>
      <c r="C7" s="159"/>
      <c r="D7" s="159"/>
      <c r="E7" s="159"/>
      <c r="F7" s="159"/>
      <c r="G7" s="159"/>
      <c r="H7" s="159"/>
      <c r="I7" s="159"/>
      <c r="J7" s="159"/>
      <c r="K7" s="159"/>
      <c r="L7" s="159"/>
      <c r="M7" s="159"/>
      <c r="P7" s="5"/>
    </row>
    <row r="8" spans="1:16">
      <c r="A8" s="159" t="s">
        <v>33</v>
      </c>
      <c r="B8" s="159"/>
      <c r="C8" s="159"/>
      <c r="D8" s="159"/>
      <c r="E8" s="159"/>
      <c r="F8" s="159"/>
      <c r="G8" s="159"/>
      <c r="H8" s="159"/>
      <c r="I8" s="159"/>
      <c r="J8" s="159"/>
      <c r="K8" s="159"/>
      <c r="L8" s="159"/>
      <c r="M8" s="159"/>
      <c r="P8" s="6"/>
    </row>
    <row r="9" spans="1:16">
      <c r="A9" s="159" t="str">
        <f>Anexa_1!B9</f>
        <v>la situatia din 30.11.2021</v>
      </c>
      <c r="B9" s="159"/>
      <c r="C9" s="159"/>
      <c r="D9" s="159"/>
      <c r="E9" s="159"/>
      <c r="F9" s="159"/>
      <c r="G9" s="159"/>
      <c r="H9" s="159"/>
      <c r="I9" s="159"/>
      <c r="J9" s="159"/>
      <c r="K9" s="159"/>
      <c r="L9" s="159"/>
      <c r="M9" s="159"/>
      <c r="P9" s="7"/>
    </row>
    <row r="10" spans="1:16" ht="15" thickBot="1"/>
    <row r="11" spans="1:16" ht="33.75" customHeight="1">
      <c r="A11" s="163" t="s">
        <v>140</v>
      </c>
      <c r="B11" s="166" t="s">
        <v>141</v>
      </c>
      <c r="C11" s="166"/>
      <c r="D11" s="166"/>
      <c r="E11" s="166"/>
      <c r="F11" s="166"/>
      <c r="G11" s="166"/>
      <c r="H11" s="166" t="s">
        <v>142</v>
      </c>
      <c r="I11" s="166"/>
      <c r="J11" s="166"/>
      <c r="K11" s="166"/>
      <c r="L11" s="166"/>
      <c r="M11" s="167"/>
    </row>
    <row r="12" spans="1:16" ht="33" customHeight="1">
      <c r="A12" s="164"/>
      <c r="B12" s="168" t="s">
        <v>108</v>
      </c>
      <c r="C12" s="168"/>
      <c r="D12" s="168" t="s">
        <v>109</v>
      </c>
      <c r="E12" s="168"/>
      <c r="F12" s="168" t="s">
        <v>110</v>
      </c>
      <c r="G12" s="168"/>
      <c r="H12" s="168" t="s">
        <v>108</v>
      </c>
      <c r="I12" s="168"/>
      <c r="J12" s="168" t="s">
        <v>109</v>
      </c>
      <c r="K12" s="168"/>
      <c r="L12" s="168" t="s">
        <v>110</v>
      </c>
      <c r="M12" s="169"/>
    </row>
    <row r="13" spans="1:16" ht="43.8" thickBot="1">
      <c r="A13" s="165"/>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26">
        <v>253136.03675999999</v>
      </c>
      <c r="C14" s="126">
        <v>402088.60575999989</v>
      </c>
      <c r="D14" s="127">
        <v>244541.2843399999</v>
      </c>
      <c r="E14" s="127">
        <v>369106.33567000041</v>
      </c>
      <c r="F14" s="127">
        <v>204978.95199</v>
      </c>
      <c r="G14" s="127">
        <v>385143.41452999954</v>
      </c>
      <c r="H14" s="56">
        <v>0</v>
      </c>
      <c r="I14" s="56">
        <v>0</v>
      </c>
      <c r="J14" s="56">
        <v>0</v>
      </c>
      <c r="K14" s="56">
        <v>0</v>
      </c>
      <c r="L14" s="56">
        <v>0</v>
      </c>
      <c r="M14" s="56">
        <v>0</v>
      </c>
    </row>
    <row r="15" spans="1:16">
      <c r="A15" s="11" t="s">
        <v>146</v>
      </c>
      <c r="B15" s="57">
        <v>40454.679469999981</v>
      </c>
      <c r="C15" s="57">
        <v>48670.555219999987</v>
      </c>
      <c r="D15" s="58">
        <v>40653.071070000049</v>
      </c>
      <c r="E15" s="58">
        <v>41115.803339999955</v>
      </c>
      <c r="F15" s="58">
        <v>34801.06520999995</v>
      </c>
      <c r="G15" s="58">
        <v>51203.024190000026</v>
      </c>
      <c r="H15" s="59">
        <v>0</v>
      </c>
      <c r="I15" s="59">
        <v>0</v>
      </c>
      <c r="J15" s="59">
        <v>0</v>
      </c>
      <c r="K15" s="59">
        <v>0</v>
      </c>
      <c r="L15" s="59">
        <v>0</v>
      </c>
      <c r="M15" s="59">
        <v>0</v>
      </c>
    </row>
    <row r="16" spans="1:16" ht="23.25" customHeight="1">
      <c r="A16" s="11" t="s">
        <v>147</v>
      </c>
      <c r="B16" s="57">
        <v>212681.35729000001</v>
      </c>
      <c r="C16" s="57">
        <v>353418.05053999991</v>
      </c>
      <c r="D16" s="58">
        <v>203888.21326999983</v>
      </c>
      <c r="E16" s="58">
        <v>327990.53233000048</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614713.5329600001</v>
      </c>
      <c r="C18" s="60">
        <v>514098.87344999984</v>
      </c>
      <c r="D18" s="61">
        <v>672322.53720000014</v>
      </c>
      <c r="E18" s="61">
        <v>518824.78194000002</v>
      </c>
      <c r="F18" s="61">
        <v>678333.66049000039</v>
      </c>
      <c r="G18" s="61">
        <v>503196.32458000007</v>
      </c>
      <c r="H18" s="56">
        <v>1.4700543252336412E-2</v>
      </c>
      <c r="I18" s="56">
        <v>4.1242921070464367E-3</v>
      </c>
      <c r="J18" s="56">
        <v>1.4179201413211235E-2</v>
      </c>
      <c r="K18" s="56">
        <v>4.118235896134765E-3</v>
      </c>
      <c r="L18" s="56">
        <v>1.3558909590828996E-2</v>
      </c>
      <c r="M18" s="56">
        <v>5.9883361515350913E-3</v>
      </c>
    </row>
    <row r="19" spans="1:13">
      <c r="A19" s="11" t="s">
        <v>150</v>
      </c>
      <c r="B19" s="57">
        <v>153434.33989000018</v>
      </c>
      <c r="C19" s="57">
        <v>360787.98248999985</v>
      </c>
      <c r="D19" s="58">
        <v>147885.5368800002</v>
      </c>
      <c r="E19" s="58">
        <v>363563.02937</v>
      </c>
      <c r="F19" s="58">
        <v>132719.54393000013</v>
      </c>
      <c r="G19" s="58">
        <v>315661.58066000004</v>
      </c>
      <c r="H19" s="59">
        <v>3.4927466767980503E-2</v>
      </c>
      <c r="I19" s="59">
        <v>4.4700050139862965E-3</v>
      </c>
      <c r="J19" s="59">
        <v>3.4805761461830384E-2</v>
      </c>
      <c r="K19" s="59">
        <v>4.4509653699214367E-3</v>
      </c>
      <c r="L19" s="59">
        <v>3.686621971124792E-2</v>
      </c>
      <c r="M19" s="59">
        <v>7.3965921441888792E-3</v>
      </c>
    </row>
    <row r="20" spans="1:13">
      <c r="A20" s="11" t="s">
        <v>147</v>
      </c>
      <c r="B20" s="57">
        <v>461279.19306999992</v>
      </c>
      <c r="C20" s="57">
        <v>153310.89096000002</v>
      </c>
      <c r="D20" s="58">
        <v>524437.00031999988</v>
      </c>
      <c r="E20" s="58">
        <v>155261.75256999998</v>
      </c>
      <c r="F20" s="58">
        <v>545614.11656000023</v>
      </c>
      <c r="G20" s="58">
        <v>187534.74392000004</v>
      </c>
      <c r="H20" s="59">
        <v>7.9725036956998091E-3</v>
      </c>
      <c r="I20" s="59">
        <v>3.3107226245748505E-3</v>
      </c>
      <c r="J20" s="59">
        <v>8.3627355556986343E-3</v>
      </c>
      <c r="K20" s="59">
        <v>3.3391120394976998E-3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421023.83830999996</v>
      </c>
      <c r="C26" s="60">
        <v>443286.23575000011</v>
      </c>
      <c r="D26" s="61">
        <v>425671.92242999998</v>
      </c>
      <c r="E26" s="61">
        <v>457632.07090000005</v>
      </c>
      <c r="F26" s="61">
        <v>403120.24969000003</v>
      </c>
      <c r="G26" s="61">
        <v>591356.23080999998</v>
      </c>
      <c r="H26" s="56">
        <v>4.7104599118810646E-2</v>
      </c>
      <c r="I26" s="56">
        <v>9.0672846005253813E-3</v>
      </c>
      <c r="J26" s="56">
        <v>4.7124510447075156E-2</v>
      </c>
      <c r="K26" s="56">
        <v>9.5804742931844631E-3</v>
      </c>
      <c r="L26" s="56">
        <v>5.2627516467517392E-2</v>
      </c>
      <c r="M26" s="56">
        <v>1.2147026663603708E-2</v>
      </c>
    </row>
    <row r="27" spans="1:13">
      <c r="A27" s="11" t="s">
        <v>146</v>
      </c>
      <c r="B27" s="57">
        <v>397795.30761999998</v>
      </c>
      <c r="C27" s="57">
        <v>287897.91454000009</v>
      </c>
      <c r="D27" s="58">
        <v>403028.90674000001</v>
      </c>
      <c r="E27" s="58">
        <v>302589.13277000003</v>
      </c>
      <c r="F27" s="58">
        <v>378514.19535000005</v>
      </c>
      <c r="G27" s="58">
        <v>333558.18602000002</v>
      </c>
      <c r="H27" s="59">
        <v>4.8288249635174266E-2</v>
      </c>
      <c r="I27" s="59">
        <v>1.0550613019384602E-2</v>
      </c>
      <c r="J27" s="59">
        <v>4.8580401115520984E-2</v>
      </c>
      <c r="K27" s="59">
        <v>1.1302056053083615E-2</v>
      </c>
      <c r="L27" s="59">
        <v>5.4599248263174013E-2</v>
      </c>
      <c r="M27" s="59">
        <v>1.5725151433908433E-2</v>
      </c>
    </row>
    <row r="28" spans="1:13">
      <c r="A28" s="11" t="s">
        <v>147</v>
      </c>
      <c r="B28" s="57">
        <v>23228.530689999996</v>
      </c>
      <c r="C28" s="57">
        <v>155388.32120999999</v>
      </c>
      <c r="D28" s="58">
        <v>22643.015689999997</v>
      </c>
      <c r="E28" s="58">
        <v>155042.93813000002</v>
      </c>
      <c r="F28" s="58">
        <v>24606.054339999995</v>
      </c>
      <c r="G28" s="58">
        <v>257798.04478999999</v>
      </c>
      <c r="H28" s="59">
        <v>2.6834241619438398E-2</v>
      </c>
      <c r="I28" s="59">
        <v>6.3190268483204999E-3</v>
      </c>
      <c r="J28" s="59">
        <v>2.1210734982271263E-2</v>
      </c>
      <c r="K28" s="59">
        <v>6.2205538865952583E-3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1288873.40803</v>
      </c>
      <c r="C30" s="62">
        <v>1359473.71496</v>
      </c>
      <c r="D30" s="63">
        <v>1342535.74397</v>
      </c>
      <c r="E30" s="63">
        <v>1345563.1885100005</v>
      </c>
      <c r="F30" s="63">
        <v>1286432.8621700006</v>
      </c>
      <c r="G30" s="63">
        <v>1479695.9699199996</v>
      </c>
      <c r="H30" s="56">
        <v>2.239846196086509E-2</v>
      </c>
      <c r="I30" s="56">
        <v>4.5162303011005911E-3</v>
      </c>
      <c r="J30" s="56">
        <v>2.2042301486641366E-2</v>
      </c>
      <c r="K30" s="56">
        <v>4.8462793776372368E-3</v>
      </c>
      <c r="L30" s="56">
        <v>2.3641095659394935E-2</v>
      </c>
      <c r="M30" s="56">
        <v>6.8909619627405905E-3</v>
      </c>
    </row>
    <row r="31" spans="1:13">
      <c r="A31" s="11" t="s">
        <v>150</v>
      </c>
      <c r="B31" s="64">
        <v>591684.32698000013</v>
      </c>
      <c r="C31" s="64">
        <v>697356.45224999986</v>
      </c>
      <c r="D31" s="65">
        <v>591567.51469000033</v>
      </c>
      <c r="E31" s="65">
        <v>707267.96548000001</v>
      </c>
      <c r="F31" s="65">
        <v>546034.80449000013</v>
      </c>
      <c r="G31" s="65">
        <v>700422.79087000014</v>
      </c>
      <c r="H31" s="59">
        <v>4.1521992057871326E-2</v>
      </c>
      <c r="I31" s="59">
        <v>6.6683595758121857E-3</v>
      </c>
      <c r="J31" s="59">
        <v>4.1798398419217786E-2</v>
      </c>
      <c r="K31" s="59">
        <v>7.1233055065782801E-3</v>
      </c>
      <c r="L31" s="59">
        <v>4.680921102350407E-2</v>
      </c>
      <c r="M31" s="59">
        <v>1.0822139218943802E-2</v>
      </c>
    </row>
    <row r="32" spans="1:13">
      <c r="A32" s="11" t="s">
        <v>147</v>
      </c>
      <c r="B32" s="64">
        <v>697189.08104999992</v>
      </c>
      <c r="C32" s="64">
        <v>662117.26270999992</v>
      </c>
      <c r="D32" s="65">
        <v>750968.22927999974</v>
      </c>
      <c r="E32" s="65">
        <v>638295.22303000046</v>
      </c>
      <c r="F32" s="65">
        <v>740398.05768000032</v>
      </c>
      <c r="G32" s="65">
        <v>779273.17904999945</v>
      </c>
      <c r="H32" s="59">
        <v>6.1688718217197047E-3</v>
      </c>
      <c r="I32" s="59">
        <v>2.249560452237918E-3</v>
      </c>
      <c r="J32" s="59">
        <v>6.479638904252104E-3</v>
      </c>
      <c r="K32" s="59">
        <v>2.3232029398785312E-3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1" t="s">
        <v>461</v>
      </c>
      <c r="B35" s="161"/>
      <c r="C35" s="161"/>
      <c r="D35" s="161"/>
      <c r="E35" s="161"/>
      <c r="F35" s="161"/>
      <c r="G35" s="161"/>
      <c r="H35" s="161"/>
      <c r="I35" s="161"/>
      <c r="J35" s="161"/>
      <c r="K35" s="161"/>
      <c r="L35" s="161"/>
      <c r="M35" s="161"/>
    </row>
    <row r="36" spans="1:13">
      <c r="A36" s="116"/>
      <c r="B36" s="116"/>
      <c r="C36" s="116"/>
      <c r="D36" s="116"/>
      <c r="E36" s="116"/>
      <c r="F36" s="116"/>
      <c r="G36" s="116"/>
      <c r="H36" s="116"/>
      <c r="I36" s="116"/>
      <c r="J36" s="116"/>
      <c r="K36" s="116"/>
      <c r="L36" s="116"/>
      <c r="M36" s="116"/>
    </row>
    <row r="37" spans="1:13" ht="53.25" customHeight="1">
      <c r="A37" s="162" t="s">
        <v>462</v>
      </c>
      <c r="B37" s="162"/>
      <c r="C37" s="162"/>
      <c r="D37" s="162"/>
      <c r="E37" s="162"/>
      <c r="F37" s="162"/>
      <c r="G37" s="162"/>
      <c r="H37" s="162"/>
      <c r="I37" s="162"/>
      <c r="J37" s="162"/>
      <c r="K37" s="162"/>
      <c r="L37" s="162"/>
      <c r="M37" s="162"/>
    </row>
    <row r="38" spans="1:13" ht="14.4" customHeight="1">
      <c r="A38" s="162" t="s">
        <v>155</v>
      </c>
      <c r="B38" s="162"/>
      <c r="C38" s="162"/>
      <c r="D38" s="162"/>
      <c r="E38" s="162"/>
      <c r="F38" s="162"/>
      <c r="G38" s="162"/>
      <c r="H38" s="162"/>
      <c r="I38" s="162"/>
      <c r="J38" s="162"/>
      <c r="K38" s="162"/>
      <c r="L38" s="162"/>
      <c r="M38" s="162"/>
    </row>
    <row r="39" spans="1:13" ht="14.4" customHeight="1">
      <c r="A39" s="162" t="s">
        <v>463</v>
      </c>
      <c r="B39" s="162"/>
      <c r="C39" s="162"/>
      <c r="D39" s="162"/>
      <c r="E39" s="162"/>
      <c r="F39" s="162"/>
      <c r="G39" s="162"/>
      <c r="H39" s="162"/>
      <c r="I39" s="162"/>
      <c r="J39" s="162"/>
      <c r="K39" s="162"/>
      <c r="L39" s="162"/>
      <c r="M39" s="162"/>
    </row>
    <row r="40" spans="1:13">
      <c r="A40" s="116"/>
      <c r="B40" s="116"/>
      <c r="C40" s="116"/>
      <c r="D40" s="116"/>
      <c r="E40" s="116"/>
      <c r="F40" s="117"/>
      <c r="G40" s="118"/>
      <c r="H40" s="118"/>
      <c r="I40" s="119"/>
      <c r="J40" s="119"/>
      <c r="K40" s="116"/>
      <c r="L40" s="116"/>
      <c r="M40" s="116"/>
    </row>
    <row r="41" spans="1:13">
      <c r="A41" s="111" t="s">
        <v>459</v>
      </c>
      <c r="B41" s="112"/>
      <c r="C41" s="116"/>
      <c r="D41" s="116"/>
      <c r="E41" s="116"/>
      <c r="F41" s="117"/>
      <c r="G41" s="118"/>
      <c r="H41" s="118"/>
      <c r="I41" s="119"/>
      <c r="J41" s="119"/>
      <c r="K41" s="116"/>
      <c r="L41" s="116"/>
      <c r="M41" s="116"/>
    </row>
    <row r="42" spans="1:13">
      <c r="A42" s="14" t="str">
        <f>Anexa_1!B104</f>
        <v>Presedintele Comitetului de Conducere al Bancii</v>
      </c>
      <c r="B42" s="14" t="str">
        <f>Anexa_1!C104</f>
        <v>Irina Coroi-Jovmir</v>
      </c>
      <c r="C42" s="116"/>
      <c r="D42" s="116"/>
      <c r="E42" s="116"/>
      <c r="F42" s="117"/>
      <c r="G42" s="118"/>
      <c r="H42" s="118"/>
      <c r="I42" s="119"/>
      <c r="J42" s="119"/>
      <c r="K42" s="116"/>
      <c r="L42" s="116"/>
      <c r="M42" s="116"/>
    </row>
    <row r="43" spans="1:13">
      <c r="A43" s="111"/>
      <c r="B43" s="111"/>
      <c r="C43" s="116"/>
      <c r="D43" s="116"/>
      <c r="E43" s="116"/>
      <c r="F43" s="120"/>
      <c r="G43" s="121"/>
      <c r="H43" s="121"/>
      <c r="I43" s="122"/>
      <c r="J43" s="122"/>
      <c r="K43" s="116"/>
      <c r="L43" s="116"/>
      <c r="M43" s="116"/>
    </row>
    <row r="44" spans="1:13">
      <c r="A44" s="111" t="s">
        <v>460</v>
      </c>
      <c r="B44" s="115">
        <f>Anexa_1!C108</f>
        <v>44559</v>
      </c>
      <c r="C44" s="116"/>
      <c r="D44" s="116"/>
      <c r="E44" s="116"/>
      <c r="F44" s="116"/>
      <c r="G44" s="116"/>
      <c r="H44" s="116"/>
      <c r="I44" s="116"/>
      <c r="J44" s="116"/>
      <c r="K44" s="116"/>
      <c r="L44" s="116"/>
      <c r="M44" s="116"/>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0" t="s">
        <v>378</v>
      </c>
      <c r="C2" s="170"/>
      <c r="D2" s="66"/>
    </row>
    <row r="3" spans="1:4">
      <c r="A3" s="66"/>
      <c r="B3" s="171" t="str">
        <f>"La situatia din "&amp;MID(Anexa_1!B9,16,50)</f>
        <v>La situatia din  30.11.2021</v>
      </c>
      <c r="C3" s="171"/>
      <c r="D3" s="66"/>
    </row>
    <row r="4" spans="1:4">
      <c r="A4" s="15"/>
      <c r="B4" s="15"/>
      <c r="C4" s="15"/>
      <c r="D4" s="15"/>
    </row>
    <row r="5" spans="1:4" ht="15">
      <c r="A5" s="17"/>
      <c r="B5" s="172" t="s">
        <v>157</v>
      </c>
      <c r="C5" s="172"/>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720264300.50809503</v>
      </c>
    </row>
    <row r="11" spans="1:4">
      <c r="A11" s="67"/>
      <c r="B11" s="24" t="s">
        <v>162</v>
      </c>
      <c r="C11" s="25" t="s">
        <v>163</v>
      </c>
      <c r="D11" s="69">
        <v>147229800.99980003</v>
      </c>
    </row>
    <row r="12" spans="1:4">
      <c r="A12" s="67"/>
      <c r="B12" s="24" t="s">
        <v>164</v>
      </c>
      <c r="C12" s="25" t="s">
        <v>165</v>
      </c>
      <c r="D12" s="69">
        <v>322563664.58999997</v>
      </c>
    </row>
    <row r="13" spans="1:4">
      <c r="A13" s="67"/>
      <c r="B13" s="24" t="s">
        <v>166</v>
      </c>
      <c r="C13" s="25" t="s">
        <v>167</v>
      </c>
      <c r="D13" s="69">
        <v>250470834.918295</v>
      </c>
    </row>
    <row r="14" spans="1:4">
      <c r="A14" s="67"/>
      <c r="B14" s="22" t="s">
        <v>168</v>
      </c>
      <c r="C14" s="23" t="s">
        <v>169</v>
      </c>
      <c r="D14" s="68">
        <v>-460454.91</v>
      </c>
    </row>
    <row r="15" spans="1:4">
      <c r="A15" s="67"/>
      <c r="B15" s="24" t="s">
        <v>170</v>
      </c>
      <c r="C15" s="25" t="s">
        <v>171</v>
      </c>
      <c r="D15" s="69">
        <v>-460454.91</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4296444201.0357542</v>
      </c>
    </row>
    <row r="31" spans="1:4">
      <c r="A31" s="67"/>
      <c r="B31" s="24" t="s">
        <v>193</v>
      </c>
      <c r="C31" s="25" t="s">
        <v>174</v>
      </c>
      <c r="D31" s="69">
        <v>599521616.63</v>
      </c>
    </row>
    <row r="32" spans="1:4">
      <c r="A32" s="67"/>
      <c r="B32" s="24" t="s">
        <v>194</v>
      </c>
      <c r="C32" s="25" t="s">
        <v>176</v>
      </c>
      <c r="D32" s="69">
        <v>3299713859.2409744</v>
      </c>
    </row>
    <row r="33" spans="1:4">
      <c r="A33" s="67"/>
      <c r="B33" s="22" t="s">
        <v>195</v>
      </c>
      <c r="C33" s="23" t="s">
        <v>196</v>
      </c>
      <c r="D33" s="69">
        <v>397208725.16478002</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22154246.629999999</v>
      </c>
    </row>
    <row r="38" spans="1:4">
      <c r="A38" s="67"/>
      <c r="B38" s="24" t="s">
        <v>205</v>
      </c>
      <c r="C38" s="28" t="s">
        <v>24</v>
      </c>
      <c r="D38" s="69">
        <v>22154246.629999999</v>
      </c>
    </row>
    <row r="39" spans="1:4">
      <c r="A39" s="67"/>
      <c r="B39" s="24" t="s">
        <v>206</v>
      </c>
      <c r="C39" s="28" t="s">
        <v>207</v>
      </c>
      <c r="D39" s="69">
        <v>0</v>
      </c>
    </row>
    <row r="40" spans="1:4">
      <c r="A40" s="67"/>
      <c r="B40" s="22" t="s">
        <v>208</v>
      </c>
      <c r="C40" s="27" t="s">
        <v>25</v>
      </c>
      <c r="D40" s="68">
        <v>1369234.8100000005</v>
      </c>
    </row>
    <row r="41" spans="1:4">
      <c r="A41" s="67"/>
      <c r="B41" s="24" t="s">
        <v>209</v>
      </c>
      <c r="C41" s="28" t="s">
        <v>1</v>
      </c>
      <c r="D41" s="69">
        <v>0</v>
      </c>
    </row>
    <row r="42" spans="1:4">
      <c r="A42" s="67"/>
      <c r="B42" s="24" t="s">
        <v>210</v>
      </c>
      <c r="C42" s="28" t="s">
        <v>2</v>
      </c>
      <c r="D42" s="69">
        <v>1369234.8100000005</v>
      </c>
    </row>
    <row r="43" spans="1:4">
      <c r="A43" s="67"/>
      <c r="B43" s="22" t="s">
        <v>211</v>
      </c>
      <c r="C43" s="27" t="s">
        <v>212</v>
      </c>
      <c r="D43" s="68">
        <v>2121534.77</v>
      </c>
    </row>
    <row r="44" spans="1:4">
      <c r="A44" s="67"/>
      <c r="B44" s="24" t="s">
        <v>213</v>
      </c>
      <c r="C44" s="28" t="s">
        <v>214</v>
      </c>
      <c r="D44" s="69">
        <v>0</v>
      </c>
    </row>
    <row r="45" spans="1:4">
      <c r="A45" s="67"/>
      <c r="B45" s="24" t="s">
        <v>215</v>
      </c>
      <c r="C45" s="28" t="s">
        <v>216</v>
      </c>
      <c r="D45" s="69">
        <v>2121534.77</v>
      </c>
    </row>
    <row r="46" spans="1:4">
      <c r="A46" s="67"/>
      <c r="B46" s="22" t="s">
        <v>217</v>
      </c>
      <c r="C46" s="27" t="s">
        <v>3</v>
      </c>
      <c r="D46" s="68">
        <v>34587601.424665004</v>
      </c>
    </row>
    <row r="47" spans="1:4">
      <c r="A47" s="67"/>
      <c r="B47" s="22" t="s">
        <v>218</v>
      </c>
      <c r="C47" s="27" t="s">
        <v>219</v>
      </c>
      <c r="D47" s="71">
        <v>0</v>
      </c>
    </row>
    <row r="48" spans="1:4">
      <c r="A48" s="67"/>
      <c r="B48" s="22" t="s">
        <v>220</v>
      </c>
      <c r="C48" s="27" t="s">
        <v>26</v>
      </c>
      <c r="D48" s="68">
        <v>5077680664.2685137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2"/>
  <sheetViews>
    <sheetView topLeftCell="A16"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3" t="s">
        <v>378</v>
      </c>
      <c r="C2" s="173"/>
      <c r="D2" s="30"/>
    </row>
    <row r="3" spans="1:4">
      <c r="A3" s="15"/>
      <c r="B3" s="174" t="str">
        <f>"La situatia din "&amp;TEXT(RIGHT('f01.01'!B3,10),"dd.mm.yyy")</f>
        <v>La situatia din 30.11.2021</v>
      </c>
      <c r="C3" s="174"/>
      <c r="D3" s="15"/>
    </row>
    <row r="4" spans="1:4">
      <c r="A4" s="15"/>
      <c r="B4" s="15"/>
      <c r="C4" s="15"/>
      <c r="D4" s="15"/>
    </row>
    <row r="5" spans="1:4" ht="13.8">
      <c r="A5" s="15"/>
      <c r="B5" s="175" t="s">
        <v>221</v>
      </c>
      <c r="C5" s="176"/>
      <c r="D5" s="175"/>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1447200</v>
      </c>
    </row>
    <row r="11" spans="1:4">
      <c r="A11" s="67"/>
      <c r="B11" s="24" t="s">
        <v>162</v>
      </c>
      <c r="C11" s="25" t="s">
        <v>171</v>
      </c>
      <c r="D11" s="179">
        <v>1447200</v>
      </c>
    </row>
    <row r="12" spans="1:4">
      <c r="A12" s="67"/>
      <c r="B12" s="24" t="s">
        <v>164</v>
      </c>
      <c r="C12" s="25" t="s">
        <v>223</v>
      </c>
      <c r="D12" s="179">
        <v>0</v>
      </c>
    </row>
    <row r="13" spans="1:4">
      <c r="A13" s="67"/>
      <c r="B13" s="24" t="s">
        <v>166</v>
      </c>
      <c r="C13" s="25" t="s">
        <v>5</v>
      </c>
      <c r="D13" s="179">
        <v>0</v>
      </c>
    </row>
    <row r="14" spans="1:4">
      <c r="A14" s="67"/>
      <c r="B14" s="24" t="s">
        <v>168</v>
      </c>
      <c r="C14" s="25" t="s">
        <v>224</v>
      </c>
      <c r="D14" s="179">
        <v>0</v>
      </c>
    </row>
    <row r="15" spans="1:4">
      <c r="A15" s="67"/>
      <c r="B15" s="24" t="s">
        <v>170</v>
      </c>
      <c r="C15" s="25" t="s">
        <v>6</v>
      </c>
      <c r="D15" s="179">
        <v>0</v>
      </c>
    </row>
    <row r="16" spans="1:4" s="34" customFormat="1">
      <c r="A16" s="33"/>
      <c r="B16" s="22" t="s">
        <v>172</v>
      </c>
      <c r="C16" s="23" t="s">
        <v>225</v>
      </c>
      <c r="D16" s="71">
        <v>0</v>
      </c>
    </row>
    <row r="17" spans="1:4">
      <c r="A17" s="67"/>
      <c r="B17" s="24" t="s">
        <v>173</v>
      </c>
      <c r="C17" s="25" t="s">
        <v>5</v>
      </c>
      <c r="D17" s="179">
        <v>0</v>
      </c>
    </row>
    <row r="18" spans="1:4">
      <c r="A18" s="67"/>
      <c r="B18" s="24" t="s">
        <v>175</v>
      </c>
      <c r="C18" s="25" t="s">
        <v>224</v>
      </c>
      <c r="D18" s="179">
        <v>0</v>
      </c>
    </row>
    <row r="19" spans="1:4">
      <c r="A19" s="67"/>
      <c r="B19" s="24" t="s">
        <v>182</v>
      </c>
      <c r="C19" s="25" t="s">
        <v>6</v>
      </c>
      <c r="D19" s="179">
        <v>0</v>
      </c>
    </row>
    <row r="20" spans="1:4" s="34" customFormat="1">
      <c r="A20" s="33"/>
      <c r="B20" s="22" t="s">
        <v>226</v>
      </c>
      <c r="C20" s="23" t="s">
        <v>227</v>
      </c>
      <c r="D20" s="71">
        <v>4363747973.7720575</v>
      </c>
    </row>
    <row r="21" spans="1:4">
      <c r="A21" s="67"/>
      <c r="B21" s="24" t="s">
        <v>184</v>
      </c>
      <c r="C21" s="25" t="s">
        <v>5</v>
      </c>
      <c r="D21" s="179">
        <v>2650346702.7640595</v>
      </c>
    </row>
    <row r="22" spans="1:4">
      <c r="A22" s="67"/>
      <c r="B22" s="24" t="s">
        <v>185</v>
      </c>
      <c r="C22" s="25" t="s">
        <v>224</v>
      </c>
      <c r="D22" s="179">
        <v>0</v>
      </c>
    </row>
    <row r="23" spans="1:4">
      <c r="A23" s="67"/>
      <c r="B23" s="24" t="s">
        <v>228</v>
      </c>
      <c r="C23" s="25" t="s">
        <v>6</v>
      </c>
      <c r="D23" s="179">
        <v>1713401271.0079982</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8738594.0972640011</v>
      </c>
    </row>
    <row r="27" spans="1:4">
      <c r="A27" s="67"/>
      <c r="B27" s="24" t="s">
        <v>232</v>
      </c>
      <c r="C27" s="25" t="s">
        <v>233</v>
      </c>
      <c r="D27" s="179">
        <v>0</v>
      </c>
    </row>
    <row r="28" spans="1:4">
      <c r="A28" s="67"/>
      <c r="B28" s="24" t="s">
        <v>234</v>
      </c>
      <c r="C28" s="25" t="s">
        <v>235</v>
      </c>
      <c r="D28" s="179">
        <v>0</v>
      </c>
    </row>
    <row r="29" spans="1:4">
      <c r="A29" s="67"/>
      <c r="B29" s="24" t="s">
        <v>236</v>
      </c>
      <c r="C29" s="25" t="s">
        <v>8</v>
      </c>
      <c r="D29" s="179">
        <v>0</v>
      </c>
    </row>
    <row r="30" spans="1:4">
      <c r="A30" s="67"/>
      <c r="B30" s="24" t="s">
        <v>237</v>
      </c>
      <c r="C30" s="25" t="s">
        <v>238</v>
      </c>
      <c r="D30" s="179">
        <v>0</v>
      </c>
    </row>
    <row r="31" spans="1:4">
      <c r="A31" s="67"/>
      <c r="B31" s="24" t="s">
        <v>239</v>
      </c>
      <c r="C31" s="25" t="s">
        <v>240</v>
      </c>
      <c r="D31" s="179">
        <v>3620797.9550640006</v>
      </c>
    </row>
    <row r="32" spans="1:4">
      <c r="A32" s="67"/>
      <c r="B32" s="24" t="s">
        <v>241</v>
      </c>
      <c r="C32" s="25" t="s">
        <v>9</v>
      </c>
      <c r="D32" s="179">
        <v>5117796.1422000006</v>
      </c>
    </row>
    <row r="33" spans="1:5" s="34" customFormat="1">
      <c r="A33" s="33"/>
      <c r="B33" s="22" t="s">
        <v>197</v>
      </c>
      <c r="C33" s="23" t="s">
        <v>10</v>
      </c>
      <c r="D33" s="71">
        <v>5271517.87</v>
      </c>
    </row>
    <row r="34" spans="1:5">
      <c r="A34" s="67"/>
      <c r="B34" s="24" t="s">
        <v>200</v>
      </c>
      <c r="C34" s="25" t="s">
        <v>11</v>
      </c>
      <c r="D34" s="69">
        <v>5271517.87</v>
      </c>
    </row>
    <row r="35" spans="1:5">
      <c r="A35" s="67"/>
      <c r="B35" s="24" t="s">
        <v>202</v>
      </c>
      <c r="C35" s="25" t="s">
        <v>12</v>
      </c>
      <c r="D35" s="179">
        <v>0</v>
      </c>
    </row>
    <row r="36" spans="1:5" s="34" customFormat="1">
      <c r="A36" s="33"/>
      <c r="B36" s="22" t="s">
        <v>204</v>
      </c>
      <c r="C36" s="23" t="s">
        <v>14</v>
      </c>
      <c r="D36" s="70" t="s">
        <v>199</v>
      </c>
    </row>
    <row r="37" spans="1:5" s="34" customFormat="1">
      <c r="A37" s="33"/>
      <c r="B37" s="22" t="s">
        <v>205</v>
      </c>
      <c r="C37" s="23" t="s">
        <v>13</v>
      </c>
      <c r="D37" s="71">
        <v>33505984.089192118</v>
      </c>
    </row>
    <row r="38" spans="1:5" s="35" customFormat="1">
      <c r="A38" s="67"/>
      <c r="B38" s="24" t="s">
        <v>206</v>
      </c>
      <c r="C38" s="25" t="s">
        <v>242</v>
      </c>
      <c r="D38" s="179">
        <v>0</v>
      </c>
    </row>
    <row r="39" spans="1:5" s="34" customFormat="1">
      <c r="A39" s="33"/>
      <c r="B39" s="22" t="s">
        <v>208</v>
      </c>
      <c r="C39" s="23" t="s">
        <v>27</v>
      </c>
      <c r="D39" s="68">
        <v>4412711269.8285131</v>
      </c>
    </row>
    <row r="40" spans="1:5">
      <c r="E40" s="36"/>
    </row>
    <row r="42" spans="1:5">
      <c r="D42" s="3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3" t="s">
        <v>378</v>
      </c>
      <c r="C2" s="173"/>
      <c r="D2" s="67"/>
    </row>
    <row r="3" spans="1:4">
      <c r="A3" s="15"/>
      <c r="B3" s="174" t="str">
        <f>"La situatia din "&amp;TEXT(RIGHT('f01.01'!B3,10),"dd.mm.yyy")</f>
        <v>La situatia din 30.11.2021</v>
      </c>
      <c r="C3" s="174"/>
      <c r="D3" s="67"/>
    </row>
    <row r="4" spans="1:4">
      <c r="A4" s="15"/>
      <c r="B4" s="15"/>
      <c r="C4" s="15"/>
      <c r="D4" s="67"/>
    </row>
    <row r="5" spans="1:4" ht="15">
      <c r="A5" s="15"/>
      <c r="B5" s="172" t="s">
        <v>243</v>
      </c>
      <c r="C5" s="176"/>
      <c r="D5" s="177"/>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180">
        <v>406550000</v>
      </c>
    </row>
    <row r="11" spans="1:4">
      <c r="A11" s="67"/>
      <c r="B11" s="24" t="s">
        <v>162</v>
      </c>
      <c r="C11" s="25" t="s">
        <v>16</v>
      </c>
      <c r="D11" s="181">
        <v>406550000</v>
      </c>
    </row>
    <row r="12" spans="1:4">
      <c r="A12" s="67"/>
      <c r="B12" s="24" t="s">
        <v>164</v>
      </c>
      <c r="C12" s="25" t="s">
        <v>17</v>
      </c>
      <c r="D12" s="182" t="s">
        <v>199</v>
      </c>
    </row>
    <row r="13" spans="1:4">
      <c r="A13" s="67"/>
      <c r="B13" s="22" t="s">
        <v>166</v>
      </c>
      <c r="C13" s="23" t="s">
        <v>244</v>
      </c>
      <c r="D13" s="180">
        <v>0</v>
      </c>
    </row>
    <row r="14" spans="1:4">
      <c r="A14" s="67"/>
      <c r="B14" s="22" t="s">
        <v>168</v>
      </c>
      <c r="C14" s="23" t="s">
        <v>245</v>
      </c>
      <c r="D14" s="180">
        <v>0</v>
      </c>
    </row>
    <row r="15" spans="1:4">
      <c r="A15" s="67"/>
      <c r="B15" s="24" t="s">
        <v>170</v>
      </c>
      <c r="C15" s="25" t="s">
        <v>18</v>
      </c>
      <c r="D15" s="181">
        <v>0</v>
      </c>
    </row>
    <row r="16" spans="1:4">
      <c r="A16" s="67"/>
      <c r="B16" s="24" t="s">
        <v>172</v>
      </c>
      <c r="C16" s="25" t="s">
        <v>246</v>
      </c>
      <c r="D16" s="181">
        <v>0</v>
      </c>
    </row>
    <row r="17" spans="1:4">
      <c r="A17" s="67"/>
      <c r="B17" s="22" t="s">
        <v>173</v>
      </c>
      <c r="C17" s="23" t="s">
        <v>247</v>
      </c>
      <c r="D17" s="180">
        <v>0</v>
      </c>
    </row>
    <row r="18" spans="1:4">
      <c r="A18" s="67"/>
      <c r="B18" s="22" t="s">
        <v>175</v>
      </c>
      <c r="C18" s="23" t="s">
        <v>248</v>
      </c>
      <c r="D18" s="180">
        <v>0</v>
      </c>
    </row>
    <row r="19" spans="1:4">
      <c r="A19" s="67"/>
      <c r="B19" s="24" t="s">
        <v>249</v>
      </c>
      <c r="C19" s="25" t="s">
        <v>250</v>
      </c>
      <c r="D19" s="181">
        <v>0</v>
      </c>
    </row>
    <row r="20" spans="1:4">
      <c r="A20" s="67"/>
      <c r="B20" s="24" t="s">
        <v>182</v>
      </c>
      <c r="C20" s="40" t="s">
        <v>24</v>
      </c>
      <c r="D20" s="181">
        <v>0</v>
      </c>
    </row>
    <row r="21" spans="1:4">
      <c r="A21" s="67"/>
      <c r="B21" s="24" t="s">
        <v>226</v>
      </c>
      <c r="C21" s="40" t="s">
        <v>25</v>
      </c>
      <c r="D21" s="181">
        <v>0</v>
      </c>
    </row>
    <row r="22" spans="1:4">
      <c r="A22" s="67"/>
      <c r="B22" s="24" t="s">
        <v>184</v>
      </c>
      <c r="C22" s="40" t="s">
        <v>251</v>
      </c>
      <c r="D22" s="181">
        <v>0</v>
      </c>
    </row>
    <row r="23" spans="1:4" ht="27" customHeight="1">
      <c r="A23" s="67"/>
      <c r="B23" s="24" t="s">
        <v>252</v>
      </c>
      <c r="C23" s="40" t="s">
        <v>219</v>
      </c>
      <c r="D23" s="181">
        <v>0</v>
      </c>
    </row>
    <row r="24" spans="1:4" ht="27" customHeight="1">
      <c r="A24" s="67"/>
      <c r="B24" s="24" t="s">
        <v>253</v>
      </c>
      <c r="C24" s="40" t="s">
        <v>254</v>
      </c>
      <c r="D24" s="181">
        <v>0</v>
      </c>
    </row>
    <row r="25" spans="1:4" ht="30.9" customHeight="1">
      <c r="A25" s="67"/>
      <c r="B25" s="24" t="s">
        <v>210</v>
      </c>
      <c r="C25" s="40" t="s">
        <v>255</v>
      </c>
      <c r="D25" s="181">
        <v>0</v>
      </c>
    </row>
    <row r="26" spans="1:4" ht="39.6">
      <c r="A26" s="67"/>
      <c r="B26" s="24" t="s">
        <v>211</v>
      </c>
      <c r="C26" s="40" t="s">
        <v>256</v>
      </c>
      <c r="D26" s="181">
        <v>0</v>
      </c>
    </row>
    <row r="27" spans="1:4" ht="39.6">
      <c r="A27" s="67"/>
      <c r="B27" s="24" t="s">
        <v>213</v>
      </c>
      <c r="C27" s="40" t="s">
        <v>257</v>
      </c>
      <c r="D27" s="182" t="s">
        <v>199</v>
      </c>
    </row>
    <row r="28" spans="1:4" ht="39.6">
      <c r="A28" s="67"/>
      <c r="B28" s="24" t="s">
        <v>215</v>
      </c>
      <c r="C28" s="40" t="s">
        <v>258</v>
      </c>
      <c r="D28" s="182" t="s">
        <v>199</v>
      </c>
    </row>
    <row r="29" spans="1:4" ht="26.4">
      <c r="A29" s="67"/>
      <c r="B29" s="24" t="s">
        <v>217</v>
      </c>
      <c r="C29" s="40" t="s">
        <v>259</v>
      </c>
      <c r="D29" s="181">
        <v>0</v>
      </c>
    </row>
    <row r="30" spans="1:4" ht="14.25" customHeight="1">
      <c r="A30" s="67"/>
      <c r="B30" s="24" t="s">
        <v>260</v>
      </c>
      <c r="C30" s="40" t="s">
        <v>261</v>
      </c>
      <c r="D30" s="181">
        <v>0</v>
      </c>
    </row>
    <row r="31" spans="1:4">
      <c r="A31" s="67"/>
      <c r="B31" s="24" t="s">
        <v>185</v>
      </c>
      <c r="C31" s="40" t="s">
        <v>262</v>
      </c>
      <c r="D31" s="182" t="s">
        <v>199</v>
      </c>
    </row>
    <row r="32" spans="1:4">
      <c r="A32" s="67"/>
      <c r="B32" s="24" t="s">
        <v>228</v>
      </c>
      <c r="C32" s="40" t="s">
        <v>263</v>
      </c>
      <c r="D32" s="182" t="s">
        <v>199</v>
      </c>
    </row>
    <row r="33" spans="1:4" ht="23.85" customHeight="1">
      <c r="A33" s="67"/>
      <c r="B33" s="24" t="s">
        <v>229</v>
      </c>
      <c r="C33" s="40" t="s">
        <v>264</v>
      </c>
      <c r="D33" s="182" t="s">
        <v>199</v>
      </c>
    </row>
    <row r="34" spans="1:4" ht="23.85" customHeight="1">
      <c r="A34" s="67"/>
      <c r="B34" s="24" t="s">
        <v>265</v>
      </c>
      <c r="C34" s="40" t="s">
        <v>266</v>
      </c>
      <c r="D34" s="181">
        <v>0</v>
      </c>
    </row>
    <row r="35" spans="1:4" ht="16.649999999999999" customHeight="1">
      <c r="A35" s="67"/>
      <c r="B35" s="24" t="s">
        <v>267</v>
      </c>
      <c r="C35" s="40" t="s">
        <v>268</v>
      </c>
      <c r="D35" s="182" t="s">
        <v>199</v>
      </c>
    </row>
    <row r="36" spans="1:4" ht="27.75" customHeight="1">
      <c r="A36" s="67"/>
      <c r="B36" s="24" t="s">
        <v>231</v>
      </c>
      <c r="C36" s="40" t="s">
        <v>219</v>
      </c>
      <c r="D36" s="181">
        <v>0</v>
      </c>
    </row>
    <row r="37" spans="1:4" ht="27.75" customHeight="1">
      <c r="A37" s="67"/>
      <c r="B37" s="24" t="s">
        <v>232</v>
      </c>
      <c r="C37" s="40" t="s">
        <v>254</v>
      </c>
      <c r="D37" s="182" t="s">
        <v>199</v>
      </c>
    </row>
    <row r="38" spans="1:4">
      <c r="A38" s="67"/>
      <c r="B38" s="22" t="s">
        <v>234</v>
      </c>
      <c r="C38" s="23" t="s">
        <v>269</v>
      </c>
      <c r="D38" s="181">
        <v>133309939.2</v>
      </c>
    </row>
    <row r="39" spans="1:4">
      <c r="A39" s="67"/>
      <c r="B39" s="22" t="s">
        <v>236</v>
      </c>
      <c r="C39" s="23" t="s">
        <v>270</v>
      </c>
      <c r="D39" s="181">
        <v>0</v>
      </c>
    </row>
    <row r="40" spans="1:4">
      <c r="A40" s="67"/>
      <c r="B40" s="22" t="s">
        <v>237</v>
      </c>
      <c r="C40" s="23" t="s">
        <v>19</v>
      </c>
      <c r="D40" s="180">
        <v>38167235.619999997</v>
      </c>
    </row>
    <row r="41" spans="1:4" ht="26.4">
      <c r="A41" s="67"/>
      <c r="B41" s="24" t="s">
        <v>239</v>
      </c>
      <c r="C41" s="41" t="s">
        <v>271</v>
      </c>
      <c r="D41" s="182" t="s">
        <v>199</v>
      </c>
    </row>
    <row r="42" spans="1:4">
      <c r="A42" s="67"/>
      <c r="B42" s="24" t="s">
        <v>241</v>
      </c>
      <c r="C42" s="25" t="s">
        <v>23</v>
      </c>
      <c r="D42" s="181">
        <v>38167235.619999997</v>
      </c>
    </row>
    <row r="43" spans="1:4">
      <c r="A43" s="67"/>
      <c r="B43" s="22" t="s">
        <v>197</v>
      </c>
      <c r="C43" s="23" t="s">
        <v>272</v>
      </c>
      <c r="D43" s="181">
        <v>0</v>
      </c>
    </row>
    <row r="44" spans="1:4">
      <c r="A44" s="67"/>
      <c r="B44" s="22" t="s">
        <v>200</v>
      </c>
      <c r="C44" s="23" t="s">
        <v>273</v>
      </c>
      <c r="D44" s="181">
        <v>86942219.619999751</v>
      </c>
    </row>
    <row r="45" spans="1:4">
      <c r="A45" s="67"/>
      <c r="B45" s="22" t="s">
        <v>202</v>
      </c>
      <c r="C45" s="23" t="s">
        <v>20</v>
      </c>
      <c r="D45" s="181">
        <v>0</v>
      </c>
    </row>
    <row r="46" spans="1:4">
      <c r="A46" s="67"/>
      <c r="B46" s="22" t="s">
        <v>204</v>
      </c>
      <c r="C46" s="23" t="s">
        <v>274</v>
      </c>
      <c r="D46" s="182" t="s">
        <v>199</v>
      </c>
    </row>
    <row r="47" spans="1:4">
      <c r="A47" s="67"/>
      <c r="B47" s="24" t="s">
        <v>205</v>
      </c>
      <c r="C47" s="25" t="s">
        <v>248</v>
      </c>
      <c r="D47" s="182" t="s">
        <v>199</v>
      </c>
    </row>
    <row r="48" spans="1:4">
      <c r="A48" s="67"/>
      <c r="B48" s="24" t="s">
        <v>206</v>
      </c>
      <c r="C48" s="25" t="s">
        <v>275</v>
      </c>
      <c r="D48" s="182" t="s">
        <v>199</v>
      </c>
    </row>
    <row r="49" spans="1:4">
      <c r="A49" s="67"/>
      <c r="B49" s="22" t="s">
        <v>208</v>
      </c>
      <c r="C49" s="23" t="s">
        <v>276</v>
      </c>
      <c r="D49" s="180">
        <v>664969394.4399997</v>
      </c>
    </row>
    <row r="50" spans="1:4">
      <c r="A50" s="67"/>
      <c r="B50" s="22" t="s">
        <v>209</v>
      </c>
      <c r="C50" s="23" t="s">
        <v>277</v>
      </c>
      <c r="D50" s="180">
        <v>5077680664.2685127</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83"/>
  <sheetViews>
    <sheetView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3" t="s">
        <v>378</v>
      </c>
      <c r="C2" s="173"/>
      <c r="D2" s="67"/>
    </row>
    <row r="3" spans="1:4">
      <c r="A3" s="15"/>
      <c r="B3" s="174" t="str">
        <f>"La situatia din "&amp;TEXT(RIGHT('f01.01'!B3,10),"dd.mm.yyy")</f>
        <v>La situatia din 30.11.2021</v>
      </c>
      <c r="C3" s="174"/>
      <c r="D3" s="67"/>
    </row>
    <row r="4" spans="1:4">
      <c r="A4" s="67"/>
      <c r="B4" s="67"/>
      <c r="C4" s="67"/>
      <c r="D4" s="67"/>
    </row>
    <row r="5" spans="1:4" ht="13.8">
      <c r="A5" s="67"/>
      <c r="B5" s="178" t="s">
        <v>278</v>
      </c>
      <c r="C5" s="176"/>
      <c r="D5" s="177"/>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179"/>
    </row>
    <row r="11" spans="1:4">
      <c r="A11" s="67"/>
      <c r="B11" s="22" t="s">
        <v>160</v>
      </c>
      <c r="C11" s="27" t="s">
        <v>21</v>
      </c>
      <c r="D11" s="71">
        <v>200749664.66999996</v>
      </c>
    </row>
    <row r="12" spans="1:4">
      <c r="A12" s="67"/>
      <c r="B12" s="24" t="s">
        <v>162</v>
      </c>
      <c r="C12" s="28" t="s">
        <v>169</v>
      </c>
      <c r="D12" s="179">
        <v>0.01</v>
      </c>
    </row>
    <row r="13" spans="1:4">
      <c r="A13" s="67"/>
      <c r="B13" s="24" t="s">
        <v>281</v>
      </c>
      <c r="C13" s="28" t="s">
        <v>178</v>
      </c>
      <c r="D13" s="179">
        <v>0</v>
      </c>
    </row>
    <row r="14" spans="1:4">
      <c r="A14" s="67"/>
      <c r="B14" s="24" t="s">
        <v>164</v>
      </c>
      <c r="C14" s="28" t="s">
        <v>183</v>
      </c>
      <c r="D14" s="179">
        <v>0</v>
      </c>
    </row>
    <row r="15" spans="1:4">
      <c r="A15" s="67"/>
      <c r="B15" s="24" t="s">
        <v>282</v>
      </c>
      <c r="C15" s="28" t="s">
        <v>187</v>
      </c>
      <c r="D15" s="179">
        <v>0</v>
      </c>
    </row>
    <row r="16" spans="1:4">
      <c r="A16" s="67"/>
      <c r="B16" s="24" t="s">
        <v>283</v>
      </c>
      <c r="C16" s="28" t="s">
        <v>192</v>
      </c>
      <c r="D16" s="179">
        <v>200749664.65999997</v>
      </c>
    </row>
    <row r="17" spans="1:4">
      <c r="A17" s="67"/>
      <c r="B17" s="24" t="s">
        <v>172</v>
      </c>
      <c r="C17" s="25" t="s">
        <v>284</v>
      </c>
      <c r="D17" s="182" t="s">
        <v>199</v>
      </c>
    </row>
    <row r="18" spans="1:4">
      <c r="A18" s="67"/>
      <c r="B18" s="24" t="s">
        <v>173</v>
      </c>
      <c r="C18" s="28" t="s">
        <v>3</v>
      </c>
      <c r="D18" s="179">
        <v>0</v>
      </c>
    </row>
    <row r="19" spans="1:4">
      <c r="A19" s="67"/>
      <c r="B19" s="24" t="s">
        <v>285</v>
      </c>
      <c r="C19" s="28" t="s">
        <v>286</v>
      </c>
      <c r="D19" s="179">
        <v>0</v>
      </c>
    </row>
    <row r="20" spans="1:4">
      <c r="A20" s="67"/>
      <c r="B20" s="22" t="s">
        <v>175</v>
      </c>
      <c r="C20" s="27" t="s">
        <v>287</v>
      </c>
      <c r="D20" s="71">
        <v>70589782.25999999</v>
      </c>
    </row>
    <row r="21" spans="1:4">
      <c r="A21" s="67"/>
      <c r="B21" s="24" t="s">
        <v>182</v>
      </c>
      <c r="C21" s="28" t="s">
        <v>288</v>
      </c>
      <c r="D21" s="179">
        <v>0</v>
      </c>
    </row>
    <row r="22" spans="1:4">
      <c r="A22" s="67"/>
      <c r="B22" s="24" t="s">
        <v>226</v>
      </c>
      <c r="C22" s="28" t="s">
        <v>289</v>
      </c>
      <c r="D22" s="179">
        <v>0</v>
      </c>
    </row>
    <row r="23" spans="1:4">
      <c r="A23" s="67"/>
      <c r="B23" s="24" t="s">
        <v>184</v>
      </c>
      <c r="C23" s="28" t="s">
        <v>290</v>
      </c>
      <c r="D23" s="179">
        <v>69641412.209999993</v>
      </c>
    </row>
    <row r="24" spans="1:4">
      <c r="A24" s="67"/>
      <c r="B24" s="24" t="s">
        <v>185</v>
      </c>
      <c r="C24" s="28" t="s">
        <v>291</v>
      </c>
      <c r="D24" s="182" t="s">
        <v>199</v>
      </c>
    </row>
    <row r="25" spans="1:4">
      <c r="A25" s="67"/>
      <c r="B25" s="24" t="s">
        <v>228</v>
      </c>
      <c r="C25" s="28" t="s">
        <v>292</v>
      </c>
      <c r="D25" s="179">
        <v>0</v>
      </c>
    </row>
    <row r="26" spans="1:4">
      <c r="A26" s="67"/>
      <c r="B26" s="24" t="s">
        <v>293</v>
      </c>
      <c r="C26" s="28" t="s">
        <v>294</v>
      </c>
      <c r="D26" s="179">
        <v>948370.05</v>
      </c>
    </row>
    <row r="27" spans="1:4">
      <c r="A27" s="67"/>
      <c r="B27" s="22" t="s">
        <v>229</v>
      </c>
      <c r="C27" s="27" t="s">
        <v>295</v>
      </c>
      <c r="D27" s="182" t="s">
        <v>199</v>
      </c>
    </row>
    <row r="28" spans="1:4">
      <c r="A28" s="67"/>
      <c r="B28" s="22" t="s">
        <v>230</v>
      </c>
      <c r="C28" s="27" t="s">
        <v>22</v>
      </c>
      <c r="D28" s="71">
        <v>271138.69</v>
      </c>
    </row>
    <row r="29" spans="1:4">
      <c r="A29" s="67"/>
      <c r="B29" s="24" t="s">
        <v>231</v>
      </c>
      <c r="C29" s="28" t="s">
        <v>169</v>
      </c>
      <c r="D29" s="179">
        <v>0</v>
      </c>
    </row>
    <row r="30" spans="1:4">
      <c r="A30" s="67"/>
      <c r="B30" s="24" t="s">
        <v>296</v>
      </c>
      <c r="C30" s="28" t="s">
        <v>178</v>
      </c>
      <c r="D30" s="179">
        <v>0</v>
      </c>
    </row>
    <row r="31" spans="1:4">
      <c r="A31" s="67"/>
      <c r="B31" s="24" t="s">
        <v>297</v>
      </c>
      <c r="C31" s="28" t="s">
        <v>187</v>
      </c>
      <c r="D31" s="179">
        <v>271138.69</v>
      </c>
    </row>
    <row r="32" spans="1:4" ht="26.4">
      <c r="A32" s="67"/>
      <c r="B32" s="24" t="s">
        <v>298</v>
      </c>
      <c r="C32" s="28" t="s">
        <v>299</v>
      </c>
      <c r="D32" s="179">
        <v>0</v>
      </c>
    </row>
    <row r="33" spans="1:4">
      <c r="A33" s="67"/>
      <c r="B33" s="22" t="s">
        <v>236</v>
      </c>
      <c r="C33" s="27" t="s">
        <v>300</v>
      </c>
      <c r="D33" s="71">
        <v>48737034.630000003</v>
      </c>
    </row>
    <row r="34" spans="1:4">
      <c r="A34" s="67"/>
      <c r="B34" s="22" t="s">
        <v>237</v>
      </c>
      <c r="C34" s="27" t="s">
        <v>301</v>
      </c>
      <c r="D34" s="71">
        <v>8671735.6600000001</v>
      </c>
    </row>
    <row r="35" spans="1:4" ht="26.4">
      <c r="A35" s="67"/>
      <c r="B35" s="22" t="s">
        <v>239</v>
      </c>
      <c r="C35" s="27" t="s">
        <v>302</v>
      </c>
      <c r="D35" s="71">
        <v>0</v>
      </c>
    </row>
    <row r="36" spans="1:4">
      <c r="A36" s="67"/>
      <c r="B36" s="24" t="s">
        <v>303</v>
      </c>
      <c r="C36" s="28" t="s">
        <v>187</v>
      </c>
      <c r="D36" s="179">
        <v>0</v>
      </c>
    </row>
    <row r="37" spans="1:4">
      <c r="A37" s="67"/>
      <c r="B37" s="24" t="s">
        <v>304</v>
      </c>
      <c r="C37" s="28" t="s">
        <v>192</v>
      </c>
      <c r="D37" s="179">
        <v>0</v>
      </c>
    </row>
    <row r="38" spans="1:4">
      <c r="A38" s="67"/>
      <c r="B38" s="24" t="s">
        <v>202</v>
      </c>
      <c r="C38" s="28" t="s">
        <v>227</v>
      </c>
      <c r="D38" s="179">
        <v>0</v>
      </c>
    </row>
    <row r="39" spans="1:4">
      <c r="A39" s="67"/>
      <c r="B39" s="24" t="s">
        <v>204</v>
      </c>
      <c r="C39" s="28" t="s">
        <v>23</v>
      </c>
      <c r="D39" s="179">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182" t="s">
        <v>199</v>
      </c>
    </row>
    <row r="44" spans="1:4">
      <c r="A44" s="67"/>
      <c r="B44" s="22" t="s">
        <v>209</v>
      </c>
      <c r="C44" s="27" t="s">
        <v>310</v>
      </c>
      <c r="D44" s="71">
        <v>53580812.399999835</v>
      </c>
    </row>
    <row r="45" spans="1:4">
      <c r="A45" s="67"/>
      <c r="B45" s="22" t="s">
        <v>211</v>
      </c>
      <c r="C45" s="27" t="s">
        <v>311</v>
      </c>
      <c r="D45" s="71">
        <v>168322.7</v>
      </c>
    </row>
    <row r="46" spans="1:4">
      <c r="A46" s="67"/>
      <c r="B46" s="22" t="s">
        <v>213</v>
      </c>
      <c r="C46" s="27" t="s">
        <v>312</v>
      </c>
      <c r="D46" s="71">
        <v>3295831</v>
      </c>
    </row>
    <row r="47" spans="1:4">
      <c r="A47" s="67"/>
      <c r="B47" s="22" t="s">
        <v>215</v>
      </c>
      <c r="C47" s="27" t="s">
        <v>313</v>
      </c>
      <c r="D47" s="71">
        <v>29525029.870000001</v>
      </c>
    </row>
    <row r="48" spans="1:4">
      <c r="A48" s="67"/>
      <c r="B48" s="22" t="s">
        <v>314</v>
      </c>
      <c r="C48" s="27" t="s">
        <v>315</v>
      </c>
      <c r="D48" s="71">
        <v>198016256.29999977</v>
      </c>
    </row>
    <row r="49" spans="1:4" ht="18.75" customHeight="1">
      <c r="A49" s="67"/>
      <c r="B49" s="22" t="s">
        <v>217</v>
      </c>
      <c r="C49" s="27" t="s">
        <v>316</v>
      </c>
      <c r="D49" s="71">
        <v>104793353.67000002</v>
      </c>
    </row>
    <row r="50" spans="1:4">
      <c r="A50" s="67"/>
      <c r="B50" s="24" t="s">
        <v>218</v>
      </c>
      <c r="C50" s="28" t="s">
        <v>317</v>
      </c>
      <c r="D50" s="179">
        <v>45644891.560000002</v>
      </c>
    </row>
    <row r="51" spans="1:4">
      <c r="A51" s="67"/>
      <c r="B51" s="24" t="s">
        <v>220</v>
      </c>
      <c r="C51" s="28" t="s">
        <v>318</v>
      </c>
      <c r="D51" s="179">
        <v>59148462.110000007</v>
      </c>
    </row>
    <row r="52" spans="1:4">
      <c r="A52" s="67"/>
      <c r="B52" s="22" t="s">
        <v>319</v>
      </c>
      <c r="C52" s="27" t="s">
        <v>320</v>
      </c>
      <c r="D52" s="71">
        <v>13168185.119999999</v>
      </c>
    </row>
    <row r="53" spans="1:4">
      <c r="A53" s="67"/>
      <c r="B53" s="24" t="s">
        <v>321</v>
      </c>
      <c r="C53" s="28" t="s">
        <v>322</v>
      </c>
      <c r="D53" s="179">
        <v>12754485.819999998</v>
      </c>
    </row>
    <row r="54" spans="1:4">
      <c r="A54" s="67"/>
      <c r="B54" s="24" t="s">
        <v>323</v>
      </c>
      <c r="C54" s="28" t="s">
        <v>324</v>
      </c>
      <c r="D54" s="179">
        <v>0</v>
      </c>
    </row>
    <row r="55" spans="1:4">
      <c r="A55" s="67"/>
      <c r="B55" s="24" t="s">
        <v>325</v>
      </c>
      <c r="C55" s="28" t="s">
        <v>326</v>
      </c>
      <c r="D55" s="179">
        <v>413699.3</v>
      </c>
    </row>
    <row r="56" spans="1:4">
      <c r="A56" s="67"/>
      <c r="B56" s="22" t="s">
        <v>327</v>
      </c>
      <c r="C56" s="27" t="s">
        <v>328</v>
      </c>
      <c r="D56" s="71">
        <v>0</v>
      </c>
    </row>
    <row r="57" spans="1:4">
      <c r="A57" s="67"/>
      <c r="B57" s="24" t="s">
        <v>329</v>
      </c>
      <c r="C57" s="28" t="s">
        <v>187</v>
      </c>
      <c r="D57" s="179">
        <v>0</v>
      </c>
    </row>
    <row r="58" spans="1:4">
      <c r="A58" s="67"/>
      <c r="B58" s="24" t="s">
        <v>330</v>
      </c>
      <c r="C58" s="28" t="s">
        <v>192</v>
      </c>
      <c r="D58" s="179">
        <v>0</v>
      </c>
    </row>
    <row r="59" spans="1:4">
      <c r="A59" s="67"/>
      <c r="B59" s="22" t="s">
        <v>331</v>
      </c>
      <c r="C59" s="27" t="s">
        <v>332</v>
      </c>
      <c r="D59" s="71">
        <v>236939.85000000015</v>
      </c>
    </row>
    <row r="60" spans="1:4">
      <c r="A60" s="67"/>
      <c r="B60" s="24" t="s">
        <v>333</v>
      </c>
      <c r="C60" s="28" t="s">
        <v>334</v>
      </c>
      <c r="D60" s="179">
        <v>43970.170000000158</v>
      </c>
    </row>
    <row r="61" spans="1:4">
      <c r="A61" s="67"/>
      <c r="B61" s="24" t="s">
        <v>335</v>
      </c>
      <c r="C61" s="28" t="s">
        <v>336</v>
      </c>
      <c r="D61" s="179">
        <v>192969.68</v>
      </c>
    </row>
    <row r="62" spans="1:4" ht="26.4">
      <c r="A62" s="67"/>
      <c r="B62" s="22" t="s">
        <v>337</v>
      </c>
      <c r="C62" s="27" t="s">
        <v>338</v>
      </c>
      <c r="D62" s="71">
        <v>-18702143.860000003</v>
      </c>
    </row>
    <row r="63" spans="1:4">
      <c r="A63" s="67"/>
      <c r="B63" s="24" t="s">
        <v>339</v>
      </c>
      <c r="C63" s="28" t="s">
        <v>340</v>
      </c>
      <c r="D63" s="179">
        <v>0</v>
      </c>
    </row>
    <row r="64" spans="1:4">
      <c r="A64" s="67"/>
      <c r="B64" s="24" t="s">
        <v>341</v>
      </c>
      <c r="C64" s="28" t="s">
        <v>342</v>
      </c>
      <c r="D64" s="179">
        <v>-18702143.860000003</v>
      </c>
    </row>
    <row r="65" spans="1:4" ht="26.4">
      <c r="A65" s="67"/>
      <c r="B65" s="22" t="s">
        <v>343</v>
      </c>
      <c r="C65" s="27" t="s">
        <v>344</v>
      </c>
      <c r="D65" s="71">
        <v>0</v>
      </c>
    </row>
    <row r="66" spans="1:4">
      <c r="A66" s="67"/>
      <c r="B66" s="22" t="s">
        <v>345</v>
      </c>
      <c r="C66" s="27" t="s">
        <v>346</v>
      </c>
      <c r="D66" s="71">
        <v>0</v>
      </c>
    </row>
    <row r="67" spans="1:4">
      <c r="A67" s="67"/>
      <c r="B67" s="24" t="s">
        <v>347</v>
      </c>
      <c r="C67" s="28" t="s">
        <v>322</v>
      </c>
      <c r="D67" s="179">
        <v>0</v>
      </c>
    </row>
    <row r="68" spans="1:4">
      <c r="A68" s="67"/>
      <c r="B68" s="24" t="s">
        <v>348</v>
      </c>
      <c r="C68" s="28" t="s">
        <v>324</v>
      </c>
      <c r="D68" s="179">
        <v>0</v>
      </c>
    </row>
    <row r="69" spans="1:4">
      <c r="A69" s="67"/>
      <c r="B69" s="24" t="s">
        <v>349</v>
      </c>
      <c r="C69" s="28" t="s">
        <v>350</v>
      </c>
      <c r="D69" s="179">
        <v>0</v>
      </c>
    </row>
    <row r="70" spans="1:4">
      <c r="A70" s="67"/>
      <c r="B70" s="24" t="s">
        <v>351</v>
      </c>
      <c r="C70" s="28" t="s">
        <v>326</v>
      </c>
      <c r="D70" s="179">
        <v>0</v>
      </c>
    </row>
    <row r="71" spans="1:4">
      <c r="A71" s="67"/>
      <c r="B71" s="24" t="s">
        <v>352</v>
      </c>
      <c r="C71" s="28" t="s">
        <v>353</v>
      </c>
      <c r="D71" s="179">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98519921.519999757</v>
      </c>
    </row>
    <row r="76" spans="1:4">
      <c r="A76" s="67"/>
      <c r="B76" s="22" t="s">
        <v>362</v>
      </c>
      <c r="C76" s="27" t="s">
        <v>363</v>
      </c>
      <c r="D76" s="179">
        <v>11577701.900000002</v>
      </c>
    </row>
    <row r="77" spans="1:4">
      <c r="A77" s="67"/>
      <c r="B77" s="22" t="s">
        <v>364</v>
      </c>
      <c r="C77" s="27" t="s">
        <v>365</v>
      </c>
      <c r="D77" s="179">
        <v>86942219.619999751</v>
      </c>
    </row>
    <row r="78" spans="1:4">
      <c r="A78" s="67"/>
      <c r="B78" s="22" t="s">
        <v>366</v>
      </c>
      <c r="C78" s="27" t="s">
        <v>367</v>
      </c>
      <c r="D78" s="179">
        <v>0</v>
      </c>
    </row>
    <row r="79" spans="1:4">
      <c r="A79" s="67"/>
      <c r="B79" s="22" t="s">
        <v>368</v>
      </c>
      <c r="C79" s="27" t="s">
        <v>369</v>
      </c>
      <c r="D79" s="179">
        <v>0</v>
      </c>
    </row>
    <row r="80" spans="1:4">
      <c r="A80" s="67"/>
      <c r="B80" s="22" t="s">
        <v>370</v>
      </c>
      <c r="C80" s="27" t="s">
        <v>371</v>
      </c>
      <c r="D80" s="179">
        <v>0</v>
      </c>
    </row>
    <row r="81" spans="1:4">
      <c r="A81" s="67"/>
      <c r="B81" s="22" t="s">
        <v>372</v>
      </c>
      <c r="C81" s="27" t="s">
        <v>373</v>
      </c>
      <c r="D81" s="179">
        <v>86942219.619999751</v>
      </c>
    </row>
    <row r="82" spans="1:4">
      <c r="A82" s="67"/>
      <c r="B82" s="24" t="s">
        <v>374</v>
      </c>
      <c r="C82" s="28" t="s">
        <v>375</v>
      </c>
      <c r="D82" s="182" t="s">
        <v>199</v>
      </c>
    </row>
    <row r="83" spans="1:4">
      <c r="A83" s="67"/>
      <c r="B83" s="24" t="s">
        <v>376</v>
      </c>
      <c r="C83" s="28" t="s">
        <v>377</v>
      </c>
      <c r="D83" s="182" t="s">
        <v>199</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2021-12-29T08:20:41Z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2021-12-28T18:30:28Z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